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круг\Оценка эффективности\2020\В министерство\"/>
    </mc:Choice>
  </mc:AlternateContent>
  <xr:revisionPtr revIDLastSave="0" documentId="13_ncr:1_{F4178702-F7CB-453F-9B42-75FE54F0CBF5}" xr6:coauthVersionLast="46" xr6:coauthVersionMax="46" xr10:uidLastSave="{00000000-0000-0000-0000-000000000000}"/>
  <bookViews>
    <workbookView xWindow="-120" yWindow="-120" windowWidth="24240" windowHeight="13140" xr2:uid="{3AC41519-2FDB-485E-A025-67BA90A9651D}"/>
  </bookViews>
  <sheets>
    <sheet name="Типовая форм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G50" i="1"/>
  <c r="J25" i="1"/>
  <c r="I25" i="1"/>
  <c r="H25" i="1"/>
</calcChain>
</file>

<file path=xl/sharedStrings.xml><?xml version="1.0" encoding="utf-8"?>
<sst xmlns="http://schemas.openxmlformats.org/spreadsheetml/2006/main" count="242" uniqueCount="137">
  <si>
    <r>
  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20"/>
        <rFont val="Times New Roman"/>
        <family val="1"/>
        <charset val="204"/>
      </rPr>
      <t>Осташковского городского округа</t>
    </r>
    <r>
      <rPr>
        <u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
   (официальное наименование городского округа (муниципального района) Тверской области)
</t>
    </r>
  </si>
  <si>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</si>
  <si>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</si>
  <si>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</si>
  <si>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</si>
  <si>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</si>
  <si>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2017 г.</t>
  </si>
  <si>
    <t>2018 г.</t>
  </si>
  <si>
    <t>2019 г.</t>
  </si>
  <si>
    <t>2020 г.</t>
  </si>
  <si>
    <t>2021 г. план</t>
  </si>
  <si>
    <t>2022 г. план</t>
  </si>
  <si>
    <t>2023 г. план</t>
  </si>
  <si>
    <t>Раздел I. Экономическое развитие</t>
  </si>
  <si>
    <t>Число субъектов малого и среднего предпринимательства в расчете на 10 тыс. человек населения</t>
  </si>
  <si>
    <t>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</si>
  <si>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</si>
  <si>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</t>
  </si>
  <si>
    <t>Объем инвестиций в основной капитал (за исключением бюджетных средств) в расчете на 1 жителя</t>
  </si>
  <si>
    <t>Рублей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</si>
  <si>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</si>
  <si>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>Процентов</t>
  </si>
  <si>
    <t>Доля прибыльных сельскохозяйственных организаций в общем их числе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</si>
  <si>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</si>
  <si>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</si>
  <si>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Среднемесячная номинальная  начисленная заработная плата работников:</t>
  </si>
  <si>
    <t>Х</t>
  </si>
  <si>
    <t>8.1</t>
  </si>
  <si>
    <t xml:space="preserve">крупных и средних предприятий и некоммерческих организаций
</t>
  </si>
  <si>
    <t>8.2</t>
  </si>
  <si>
    <t>муниципальных дошкольных образовательных учреждений</t>
  </si>
  <si>
    <t>8.3</t>
  </si>
  <si>
    <t>муниципальных общеобразовательных учреждений</t>
  </si>
  <si>
    <t>8.4</t>
  </si>
  <si>
    <t>учителей муниципальных общеобразовательных учреждений</t>
  </si>
  <si>
    <t>8.5</t>
  </si>
  <si>
    <t>муниципальных учреждений культуры и искусства</t>
  </si>
  <si>
    <t>8.6</t>
  </si>
  <si>
    <t>муниципальных учреждений  физической культуры и спорта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</si>
  <si>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</si>
  <si>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</si>
  <si>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</si>
  <si>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  увеличение показателя вызвано сокращением   количества детей в данной возрастной группе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</si>
  <si>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</si>
  <si>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</si>
  <si>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Показатель исключен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</si>
  <si>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</si>
  <si>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</si>
  <si>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</si>
  <si>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</si>
  <si>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</si>
  <si>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</si>
  <si>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</si>
  <si>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</si>
  <si>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Раздел IV. Культура</t>
  </si>
  <si>
    <t xml:space="preserve">Уровень фактической обеспеченности учреждениями культуры от нормативной потребности:
</t>
  </si>
  <si>
    <t>20.1</t>
  </si>
  <si>
    <t>клубами и учреждениями клубного типа</t>
  </si>
  <si>
    <t>20.2</t>
  </si>
  <si>
    <t>библиотеками</t>
  </si>
  <si>
    <t>20.3</t>
  </si>
  <si>
    <t xml:space="preserve">парками культуры и отдыха  </t>
  </si>
  <si>
    <t>21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</si>
  <si>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</si>
  <si>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</si>
  <si>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</si>
  <si>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Раздел V. Физическая культура и спорт</t>
  </si>
  <si>
    <t>Доля населения, систематически занимающегося физической культурой и спортом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</si>
  <si>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</si>
  <si>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</si>
  <si>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</si>
  <si>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</si>
  <si>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Кв. метров</t>
  </si>
  <si>
    <t>24.1</t>
  </si>
  <si>
    <t>в том числе введенная в действие за один год</t>
  </si>
  <si>
    <t>25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</si>
  <si>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</si>
  <si>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</si>
  <si>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25.1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</si>
  <si>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</si>
  <si>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</si>
  <si>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</si>
  <si>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</si>
  <si>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объектов жилищного строительства - в течение 3 лет</t>
  </si>
  <si>
    <t>26.2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</si>
  <si>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</si>
  <si>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</si>
  <si>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</si>
  <si>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</si>
  <si>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</si>
  <si>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</si>
  <si>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</si>
  <si>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</si>
  <si>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</si>
  <si>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</si>
  <si>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</si>
  <si>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</si>
  <si>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</si>
  <si>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 - 1 / нет - 0</t>
  </si>
  <si>
    <t>Удовлетворенность населения  деятельностью органов местного самоуправления  городского округа (муниципального района)</t>
  </si>
  <si>
    <t>Процентов от числа опрошенных</t>
  </si>
  <si>
    <t xml:space="preserve">Среднегодовая численность постоянного населения         </t>
  </si>
  <si>
    <t>Тыс. человек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</si>
  <si>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</si>
  <si>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</si>
  <si>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</si>
  <si>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 xml:space="preserve">электрическая энергия      </t>
  </si>
  <si>
    <t>кВтч на 1 проживающего</t>
  </si>
  <si>
    <t>39.2</t>
  </si>
  <si>
    <t xml:space="preserve">тепловая энергия           </t>
  </si>
  <si>
    <t>Гкал на 1 кв. метр общей площади</t>
  </si>
  <si>
    <t>39.3</t>
  </si>
  <si>
    <t xml:space="preserve">горячая вода               </t>
  </si>
  <si>
    <t>Куб. метров на 1 проживающего</t>
  </si>
  <si>
    <t>39.4</t>
  </si>
  <si>
    <t xml:space="preserve">холодная вода              </t>
  </si>
  <si>
    <t>39.5</t>
  </si>
  <si>
    <t xml:space="preserve">природный газ            </t>
  </si>
  <si>
    <t>Удельная величина потребления энергетических ресурсов муниципальными бюджетными учреждениями:</t>
  </si>
  <si>
    <t>40.1</t>
  </si>
  <si>
    <t>кВт/ч на 1 человека населения</t>
  </si>
  <si>
    <t>40.2</t>
  </si>
  <si>
    <t>40.3</t>
  </si>
  <si>
    <t>Куб. метров на 1 человека населения</t>
  </si>
  <si>
    <t>40.4</t>
  </si>
  <si>
    <t>40.5</t>
  </si>
  <si>
    <t>Куб. метр на 1 человека населения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</si>
  <si>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</si>
  <si>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41.1</t>
  </si>
  <si>
    <t xml:space="preserve">в сфере культуры    </t>
  </si>
  <si>
    <t>баллы</t>
  </si>
  <si>
    <t>независимая оценка качества проводилась в 2019 году</t>
  </si>
  <si>
    <t>41.2</t>
  </si>
  <si>
    <t xml:space="preserve">в сфере образования          </t>
  </si>
  <si>
    <t>6 учреждений в 2019 ( 76 баллов), 17 учреждений в 2020(83 балла)</t>
  </si>
  <si>
    <t xml:space="preserve"> В отчетном периоде  произошло снижение показателя в связи с сокращением  количества детей, нуждающихся в дошкольной образовательной услуге</t>
  </si>
  <si>
    <r>
      <rPr>
        <sz val="20"/>
        <color indexed="8"/>
        <rFont val="Times New Roman"/>
        <family val="1"/>
        <charset val="204"/>
      </rPr>
      <t xml:space="preserve">              Глава Осташковского городского округа  Титов Алексей Алексеевич</t>
    </r>
    <r>
      <rPr>
        <sz val="16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ф.и.о. главы местной администрации городского округа (муниципального района) Тверской   </t>
    </r>
    <r>
      <rPr>
        <sz val="16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</t>
    </r>
    <r>
      <rPr>
        <sz val="20"/>
        <color indexed="8"/>
        <rFont val="Times New Roman"/>
        <family val="1"/>
        <charset val="204"/>
      </rPr>
      <t>Осташковский городской округ</t>
    </r>
    <r>
      <rPr>
        <sz val="16"/>
        <color indexed="8"/>
        <rFont val="Times New Roman"/>
        <family val="1"/>
        <charset val="204"/>
      </rPr>
      <t xml:space="preserve">
          </t>
    </r>
    <r>
      <rPr>
        <sz val="10"/>
        <color indexed="8"/>
        <rFont val="Times New Roman"/>
        <family val="1"/>
        <charset val="204"/>
      </rPr>
      <t xml:space="preserve">наименование городского округа (муниципального района) Тверской области
</t>
    </r>
    <r>
      <rPr>
        <sz val="16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2020 год и их планируемых значениях
на 3-летний период
Подпись ___________________
 Дата "  __ "   _________   ____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</si>
</sst>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2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7" fillId="3" borderId="0" xfId="0" applyFont="1" applyFill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" fontId="6" fillId="3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3" fillId="0" borderId="4" xfId="0" applyFont="1" applyBorder="1"/>
    <xf numFmtId="0" fontId="13" fillId="0" borderId="5" xfId="0" applyFont="1" applyBorder="1"/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" fontId="6" fillId="3" borderId="2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4" fontId="12" fillId="0" borderId="6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vertical="top" wrapText="1"/>
    </xf>
    <xf numFmtId="4" fontId="6" fillId="3" borderId="6" xfId="0" applyNumberFormat="1" applyFont="1" applyFill="1" applyBorder="1" applyAlignment="1">
      <alignment vertical="top" wrapText="1"/>
    </xf>
    <xf numFmtId="49" fontId="6" fillId="3" borderId="6" xfId="0" applyNumberFormat="1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13" fillId="0" borderId="9" xfId="0" applyFont="1" applyBorder="1"/>
    <xf numFmtId="0" fontId="13" fillId="0" borderId="10" xfId="0" applyFont="1" applyBorder="1"/>
    <xf numFmtId="0" fontId="10" fillId="2" borderId="1" xfId="0" applyFont="1" applyFill="1" applyBorder="1" applyAlignment="1">
      <alignment horizontal="center" vertical="top" wrapText="1"/>
    </xf>
    <xf numFmtId="4" fontId="12" fillId="3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3" fontId="12" fillId="0" borderId="1" xfId="0" applyNumberFormat="1" applyFont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4" fillId="0" borderId="6" xfId="0" applyFont="1" applyBorder="1"/>
    <xf numFmtId="0" fontId="15" fillId="0" borderId="6" xfId="0" applyFont="1" applyBorder="1"/>
    <xf numFmtId="4" fontId="12" fillId="0" borderId="6" xfId="0" applyNumberFormat="1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E3AEC-0D2D-4977-9875-F5787A34981E}">
  <dimension ref="A1:K98"/>
  <sheetViews>
    <sheetView showGridLines="0" tabSelected="1" view="pageBreakPreview" topLeftCell="A2" zoomScaleNormal="90" zoomScaleSheetLayoutView="100" workbookViewId="0">
      <selection activeCell="A4" sqref="A4:K13"/>
    </sheetView>
  </sheetViews>
  <sheetFormatPr defaultRowHeight="15" customHeight="1" x14ac:dyDescent="0.25"/>
  <cols>
    <col min="1" max="1" width="6.28515625" customWidth="1"/>
    <col min="2" max="2" width="94.42578125" customWidth="1"/>
    <col min="3" max="3" width="18.140625" customWidth="1"/>
    <col min="4" max="4" width="10.140625" customWidth="1"/>
    <col min="5" max="5" width="9.42578125" customWidth="1"/>
    <col min="6" max="6" width="9.7109375" customWidth="1"/>
    <col min="7" max="7" width="12.28515625" customWidth="1"/>
    <col min="8" max="8" width="9.85546875" customWidth="1"/>
    <col min="9" max="9" width="8.5703125" customWidth="1"/>
    <col min="10" max="10" width="14.5703125" customWidth="1"/>
    <col min="11" max="11" width="27.7109375" customWidth="1"/>
    <col min="257" max="257" width="6.28515625" customWidth="1"/>
    <col min="258" max="258" width="94.42578125" customWidth="1"/>
    <col min="259" max="259" width="18.140625" customWidth="1"/>
    <col min="260" max="260" width="10.140625" customWidth="1"/>
    <col min="261" max="261" width="9.42578125" customWidth="1"/>
    <col min="262" max="262" width="9.7109375" customWidth="1"/>
    <col min="263" max="263" width="12.28515625" customWidth="1"/>
    <col min="264" max="264" width="9.85546875" customWidth="1"/>
    <col min="265" max="265" width="8.5703125" customWidth="1"/>
    <col min="266" max="266" width="14.5703125" customWidth="1"/>
    <col min="267" max="267" width="27.7109375" customWidth="1"/>
    <col min="513" max="513" width="6.28515625" customWidth="1"/>
    <col min="514" max="514" width="94.42578125" customWidth="1"/>
    <col min="515" max="515" width="18.140625" customWidth="1"/>
    <col min="516" max="516" width="10.140625" customWidth="1"/>
    <col min="517" max="517" width="9.42578125" customWidth="1"/>
    <col min="518" max="518" width="9.7109375" customWidth="1"/>
    <col min="519" max="519" width="12.28515625" customWidth="1"/>
    <col min="520" max="520" width="9.85546875" customWidth="1"/>
    <col min="521" max="521" width="8.5703125" customWidth="1"/>
    <col min="522" max="522" width="14.5703125" customWidth="1"/>
    <col min="523" max="523" width="27.7109375" customWidth="1"/>
    <col min="769" max="769" width="6.28515625" customWidth="1"/>
    <col min="770" max="770" width="94.42578125" customWidth="1"/>
    <col min="771" max="771" width="18.140625" customWidth="1"/>
    <col min="772" max="772" width="10.140625" customWidth="1"/>
    <col min="773" max="773" width="9.42578125" customWidth="1"/>
    <col min="774" max="774" width="9.7109375" customWidth="1"/>
    <col min="775" max="775" width="12.28515625" customWidth="1"/>
    <col min="776" max="776" width="9.85546875" customWidth="1"/>
    <col min="777" max="777" width="8.5703125" customWidth="1"/>
    <col min="778" max="778" width="14.5703125" customWidth="1"/>
    <col min="779" max="779" width="27.7109375" customWidth="1"/>
    <col min="1025" max="1025" width="6.28515625" customWidth="1"/>
    <col min="1026" max="1026" width="94.42578125" customWidth="1"/>
    <col min="1027" max="1027" width="18.140625" customWidth="1"/>
    <col min="1028" max="1028" width="10.140625" customWidth="1"/>
    <col min="1029" max="1029" width="9.42578125" customWidth="1"/>
    <col min="1030" max="1030" width="9.7109375" customWidth="1"/>
    <col min="1031" max="1031" width="12.28515625" customWidth="1"/>
    <col min="1032" max="1032" width="9.85546875" customWidth="1"/>
    <col min="1033" max="1033" width="8.5703125" customWidth="1"/>
    <col min="1034" max="1034" width="14.5703125" customWidth="1"/>
    <col min="1035" max="1035" width="27.7109375" customWidth="1"/>
    <col min="1281" max="1281" width="6.28515625" customWidth="1"/>
    <col min="1282" max="1282" width="94.42578125" customWidth="1"/>
    <col min="1283" max="1283" width="18.140625" customWidth="1"/>
    <col min="1284" max="1284" width="10.140625" customWidth="1"/>
    <col min="1285" max="1285" width="9.42578125" customWidth="1"/>
    <col min="1286" max="1286" width="9.7109375" customWidth="1"/>
    <col min="1287" max="1287" width="12.28515625" customWidth="1"/>
    <col min="1288" max="1288" width="9.85546875" customWidth="1"/>
    <col min="1289" max="1289" width="8.5703125" customWidth="1"/>
    <col min="1290" max="1290" width="14.5703125" customWidth="1"/>
    <col min="1291" max="1291" width="27.7109375" customWidth="1"/>
    <col min="1537" max="1537" width="6.28515625" customWidth="1"/>
    <col min="1538" max="1538" width="94.42578125" customWidth="1"/>
    <col min="1539" max="1539" width="18.140625" customWidth="1"/>
    <col min="1540" max="1540" width="10.140625" customWidth="1"/>
    <col min="1541" max="1541" width="9.42578125" customWidth="1"/>
    <col min="1542" max="1542" width="9.7109375" customWidth="1"/>
    <col min="1543" max="1543" width="12.28515625" customWidth="1"/>
    <col min="1544" max="1544" width="9.85546875" customWidth="1"/>
    <col min="1545" max="1545" width="8.5703125" customWidth="1"/>
    <col min="1546" max="1546" width="14.5703125" customWidth="1"/>
    <col min="1547" max="1547" width="27.7109375" customWidth="1"/>
    <col min="1793" max="1793" width="6.28515625" customWidth="1"/>
    <col min="1794" max="1794" width="94.42578125" customWidth="1"/>
    <col min="1795" max="1795" width="18.140625" customWidth="1"/>
    <col min="1796" max="1796" width="10.140625" customWidth="1"/>
    <col min="1797" max="1797" width="9.42578125" customWidth="1"/>
    <col min="1798" max="1798" width="9.7109375" customWidth="1"/>
    <col min="1799" max="1799" width="12.28515625" customWidth="1"/>
    <col min="1800" max="1800" width="9.85546875" customWidth="1"/>
    <col min="1801" max="1801" width="8.5703125" customWidth="1"/>
    <col min="1802" max="1802" width="14.5703125" customWidth="1"/>
    <col min="1803" max="1803" width="27.7109375" customWidth="1"/>
    <col min="2049" max="2049" width="6.28515625" customWidth="1"/>
    <col min="2050" max="2050" width="94.42578125" customWidth="1"/>
    <col min="2051" max="2051" width="18.140625" customWidth="1"/>
    <col min="2052" max="2052" width="10.140625" customWidth="1"/>
    <col min="2053" max="2053" width="9.42578125" customWidth="1"/>
    <col min="2054" max="2054" width="9.7109375" customWidth="1"/>
    <col min="2055" max="2055" width="12.28515625" customWidth="1"/>
    <col min="2056" max="2056" width="9.85546875" customWidth="1"/>
    <col min="2057" max="2057" width="8.5703125" customWidth="1"/>
    <col min="2058" max="2058" width="14.5703125" customWidth="1"/>
    <col min="2059" max="2059" width="27.7109375" customWidth="1"/>
    <col min="2305" max="2305" width="6.28515625" customWidth="1"/>
    <col min="2306" max="2306" width="94.42578125" customWidth="1"/>
    <col min="2307" max="2307" width="18.140625" customWidth="1"/>
    <col min="2308" max="2308" width="10.140625" customWidth="1"/>
    <col min="2309" max="2309" width="9.42578125" customWidth="1"/>
    <col min="2310" max="2310" width="9.7109375" customWidth="1"/>
    <col min="2311" max="2311" width="12.28515625" customWidth="1"/>
    <col min="2312" max="2312" width="9.85546875" customWidth="1"/>
    <col min="2313" max="2313" width="8.5703125" customWidth="1"/>
    <col min="2314" max="2314" width="14.5703125" customWidth="1"/>
    <col min="2315" max="2315" width="27.7109375" customWidth="1"/>
    <col min="2561" max="2561" width="6.28515625" customWidth="1"/>
    <col min="2562" max="2562" width="94.42578125" customWidth="1"/>
    <col min="2563" max="2563" width="18.140625" customWidth="1"/>
    <col min="2564" max="2564" width="10.140625" customWidth="1"/>
    <col min="2565" max="2565" width="9.42578125" customWidth="1"/>
    <col min="2566" max="2566" width="9.7109375" customWidth="1"/>
    <col min="2567" max="2567" width="12.28515625" customWidth="1"/>
    <col min="2568" max="2568" width="9.85546875" customWidth="1"/>
    <col min="2569" max="2569" width="8.5703125" customWidth="1"/>
    <col min="2570" max="2570" width="14.5703125" customWidth="1"/>
    <col min="2571" max="2571" width="27.7109375" customWidth="1"/>
    <col min="2817" max="2817" width="6.28515625" customWidth="1"/>
    <col min="2818" max="2818" width="94.42578125" customWidth="1"/>
    <col min="2819" max="2819" width="18.140625" customWidth="1"/>
    <col min="2820" max="2820" width="10.140625" customWidth="1"/>
    <col min="2821" max="2821" width="9.42578125" customWidth="1"/>
    <col min="2822" max="2822" width="9.7109375" customWidth="1"/>
    <col min="2823" max="2823" width="12.28515625" customWidth="1"/>
    <col min="2824" max="2824" width="9.85546875" customWidth="1"/>
    <col min="2825" max="2825" width="8.5703125" customWidth="1"/>
    <col min="2826" max="2826" width="14.5703125" customWidth="1"/>
    <col min="2827" max="2827" width="27.7109375" customWidth="1"/>
    <col min="3073" max="3073" width="6.28515625" customWidth="1"/>
    <col min="3074" max="3074" width="94.42578125" customWidth="1"/>
    <col min="3075" max="3075" width="18.140625" customWidth="1"/>
    <col min="3076" max="3076" width="10.140625" customWidth="1"/>
    <col min="3077" max="3077" width="9.42578125" customWidth="1"/>
    <col min="3078" max="3078" width="9.7109375" customWidth="1"/>
    <col min="3079" max="3079" width="12.28515625" customWidth="1"/>
    <col min="3080" max="3080" width="9.85546875" customWidth="1"/>
    <col min="3081" max="3081" width="8.5703125" customWidth="1"/>
    <col min="3082" max="3082" width="14.5703125" customWidth="1"/>
    <col min="3083" max="3083" width="27.7109375" customWidth="1"/>
    <col min="3329" max="3329" width="6.28515625" customWidth="1"/>
    <col min="3330" max="3330" width="94.42578125" customWidth="1"/>
    <col min="3331" max="3331" width="18.140625" customWidth="1"/>
    <col min="3332" max="3332" width="10.140625" customWidth="1"/>
    <col min="3333" max="3333" width="9.42578125" customWidth="1"/>
    <col min="3334" max="3334" width="9.7109375" customWidth="1"/>
    <col min="3335" max="3335" width="12.28515625" customWidth="1"/>
    <col min="3336" max="3336" width="9.85546875" customWidth="1"/>
    <col min="3337" max="3337" width="8.5703125" customWidth="1"/>
    <col min="3338" max="3338" width="14.5703125" customWidth="1"/>
    <col min="3339" max="3339" width="27.7109375" customWidth="1"/>
    <col min="3585" max="3585" width="6.28515625" customWidth="1"/>
    <col min="3586" max="3586" width="94.42578125" customWidth="1"/>
    <col min="3587" max="3587" width="18.140625" customWidth="1"/>
    <col min="3588" max="3588" width="10.140625" customWidth="1"/>
    <col min="3589" max="3589" width="9.42578125" customWidth="1"/>
    <col min="3590" max="3590" width="9.7109375" customWidth="1"/>
    <col min="3591" max="3591" width="12.28515625" customWidth="1"/>
    <col min="3592" max="3592" width="9.85546875" customWidth="1"/>
    <col min="3593" max="3593" width="8.5703125" customWidth="1"/>
    <col min="3594" max="3594" width="14.5703125" customWidth="1"/>
    <col min="3595" max="3595" width="27.7109375" customWidth="1"/>
    <col min="3841" max="3841" width="6.28515625" customWidth="1"/>
    <col min="3842" max="3842" width="94.42578125" customWidth="1"/>
    <col min="3843" max="3843" width="18.140625" customWidth="1"/>
    <col min="3844" max="3844" width="10.140625" customWidth="1"/>
    <col min="3845" max="3845" width="9.42578125" customWidth="1"/>
    <col min="3846" max="3846" width="9.7109375" customWidth="1"/>
    <col min="3847" max="3847" width="12.28515625" customWidth="1"/>
    <col min="3848" max="3848" width="9.85546875" customWidth="1"/>
    <col min="3849" max="3849" width="8.5703125" customWidth="1"/>
    <col min="3850" max="3850" width="14.5703125" customWidth="1"/>
    <col min="3851" max="3851" width="27.7109375" customWidth="1"/>
    <col min="4097" max="4097" width="6.28515625" customWidth="1"/>
    <col min="4098" max="4098" width="94.42578125" customWidth="1"/>
    <col min="4099" max="4099" width="18.140625" customWidth="1"/>
    <col min="4100" max="4100" width="10.140625" customWidth="1"/>
    <col min="4101" max="4101" width="9.42578125" customWidth="1"/>
    <col min="4102" max="4102" width="9.7109375" customWidth="1"/>
    <col min="4103" max="4103" width="12.28515625" customWidth="1"/>
    <col min="4104" max="4104" width="9.85546875" customWidth="1"/>
    <col min="4105" max="4105" width="8.5703125" customWidth="1"/>
    <col min="4106" max="4106" width="14.5703125" customWidth="1"/>
    <col min="4107" max="4107" width="27.7109375" customWidth="1"/>
    <col min="4353" max="4353" width="6.28515625" customWidth="1"/>
    <col min="4354" max="4354" width="94.42578125" customWidth="1"/>
    <col min="4355" max="4355" width="18.140625" customWidth="1"/>
    <col min="4356" max="4356" width="10.140625" customWidth="1"/>
    <col min="4357" max="4357" width="9.42578125" customWidth="1"/>
    <col min="4358" max="4358" width="9.7109375" customWidth="1"/>
    <col min="4359" max="4359" width="12.28515625" customWidth="1"/>
    <col min="4360" max="4360" width="9.85546875" customWidth="1"/>
    <col min="4361" max="4361" width="8.5703125" customWidth="1"/>
    <col min="4362" max="4362" width="14.5703125" customWidth="1"/>
    <col min="4363" max="4363" width="27.7109375" customWidth="1"/>
    <col min="4609" max="4609" width="6.28515625" customWidth="1"/>
    <col min="4610" max="4610" width="94.42578125" customWidth="1"/>
    <col min="4611" max="4611" width="18.140625" customWidth="1"/>
    <col min="4612" max="4612" width="10.140625" customWidth="1"/>
    <col min="4613" max="4613" width="9.42578125" customWidth="1"/>
    <col min="4614" max="4614" width="9.7109375" customWidth="1"/>
    <col min="4615" max="4615" width="12.28515625" customWidth="1"/>
    <col min="4616" max="4616" width="9.85546875" customWidth="1"/>
    <col min="4617" max="4617" width="8.5703125" customWidth="1"/>
    <col min="4618" max="4618" width="14.5703125" customWidth="1"/>
    <col min="4619" max="4619" width="27.7109375" customWidth="1"/>
    <col min="4865" max="4865" width="6.28515625" customWidth="1"/>
    <col min="4866" max="4866" width="94.42578125" customWidth="1"/>
    <col min="4867" max="4867" width="18.140625" customWidth="1"/>
    <col min="4868" max="4868" width="10.140625" customWidth="1"/>
    <col min="4869" max="4869" width="9.42578125" customWidth="1"/>
    <col min="4870" max="4870" width="9.7109375" customWidth="1"/>
    <col min="4871" max="4871" width="12.28515625" customWidth="1"/>
    <col min="4872" max="4872" width="9.85546875" customWidth="1"/>
    <col min="4873" max="4873" width="8.5703125" customWidth="1"/>
    <col min="4874" max="4874" width="14.5703125" customWidth="1"/>
    <col min="4875" max="4875" width="27.7109375" customWidth="1"/>
    <col min="5121" max="5121" width="6.28515625" customWidth="1"/>
    <col min="5122" max="5122" width="94.42578125" customWidth="1"/>
    <col min="5123" max="5123" width="18.140625" customWidth="1"/>
    <col min="5124" max="5124" width="10.140625" customWidth="1"/>
    <col min="5125" max="5125" width="9.42578125" customWidth="1"/>
    <col min="5126" max="5126" width="9.7109375" customWidth="1"/>
    <col min="5127" max="5127" width="12.28515625" customWidth="1"/>
    <col min="5128" max="5128" width="9.85546875" customWidth="1"/>
    <col min="5129" max="5129" width="8.5703125" customWidth="1"/>
    <col min="5130" max="5130" width="14.5703125" customWidth="1"/>
    <col min="5131" max="5131" width="27.7109375" customWidth="1"/>
    <col min="5377" max="5377" width="6.28515625" customWidth="1"/>
    <col min="5378" max="5378" width="94.42578125" customWidth="1"/>
    <col min="5379" max="5379" width="18.140625" customWidth="1"/>
    <col min="5380" max="5380" width="10.140625" customWidth="1"/>
    <col min="5381" max="5381" width="9.42578125" customWidth="1"/>
    <col min="5382" max="5382" width="9.7109375" customWidth="1"/>
    <col min="5383" max="5383" width="12.28515625" customWidth="1"/>
    <col min="5384" max="5384" width="9.85546875" customWidth="1"/>
    <col min="5385" max="5385" width="8.5703125" customWidth="1"/>
    <col min="5386" max="5386" width="14.5703125" customWidth="1"/>
    <col min="5387" max="5387" width="27.7109375" customWidth="1"/>
    <col min="5633" max="5633" width="6.28515625" customWidth="1"/>
    <col min="5634" max="5634" width="94.42578125" customWidth="1"/>
    <col min="5635" max="5635" width="18.140625" customWidth="1"/>
    <col min="5636" max="5636" width="10.140625" customWidth="1"/>
    <col min="5637" max="5637" width="9.42578125" customWidth="1"/>
    <col min="5638" max="5638" width="9.7109375" customWidth="1"/>
    <col min="5639" max="5639" width="12.28515625" customWidth="1"/>
    <col min="5640" max="5640" width="9.85546875" customWidth="1"/>
    <col min="5641" max="5641" width="8.5703125" customWidth="1"/>
    <col min="5642" max="5642" width="14.5703125" customWidth="1"/>
    <col min="5643" max="5643" width="27.7109375" customWidth="1"/>
    <col min="5889" max="5889" width="6.28515625" customWidth="1"/>
    <col min="5890" max="5890" width="94.42578125" customWidth="1"/>
    <col min="5891" max="5891" width="18.140625" customWidth="1"/>
    <col min="5892" max="5892" width="10.140625" customWidth="1"/>
    <col min="5893" max="5893" width="9.42578125" customWidth="1"/>
    <col min="5894" max="5894" width="9.7109375" customWidth="1"/>
    <col min="5895" max="5895" width="12.28515625" customWidth="1"/>
    <col min="5896" max="5896" width="9.85546875" customWidth="1"/>
    <col min="5897" max="5897" width="8.5703125" customWidth="1"/>
    <col min="5898" max="5898" width="14.5703125" customWidth="1"/>
    <col min="5899" max="5899" width="27.7109375" customWidth="1"/>
    <col min="6145" max="6145" width="6.28515625" customWidth="1"/>
    <col min="6146" max="6146" width="94.42578125" customWidth="1"/>
    <col min="6147" max="6147" width="18.140625" customWidth="1"/>
    <col min="6148" max="6148" width="10.140625" customWidth="1"/>
    <col min="6149" max="6149" width="9.42578125" customWidth="1"/>
    <col min="6150" max="6150" width="9.7109375" customWidth="1"/>
    <col min="6151" max="6151" width="12.28515625" customWidth="1"/>
    <col min="6152" max="6152" width="9.85546875" customWidth="1"/>
    <col min="6153" max="6153" width="8.5703125" customWidth="1"/>
    <col min="6154" max="6154" width="14.5703125" customWidth="1"/>
    <col min="6155" max="6155" width="27.7109375" customWidth="1"/>
    <col min="6401" max="6401" width="6.28515625" customWidth="1"/>
    <col min="6402" max="6402" width="94.42578125" customWidth="1"/>
    <col min="6403" max="6403" width="18.140625" customWidth="1"/>
    <col min="6404" max="6404" width="10.140625" customWidth="1"/>
    <col min="6405" max="6405" width="9.42578125" customWidth="1"/>
    <col min="6406" max="6406" width="9.7109375" customWidth="1"/>
    <col min="6407" max="6407" width="12.28515625" customWidth="1"/>
    <col min="6408" max="6408" width="9.85546875" customWidth="1"/>
    <col min="6409" max="6409" width="8.5703125" customWidth="1"/>
    <col min="6410" max="6410" width="14.5703125" customWidth="1"/>
    <col min="6411" max="6411" width="27.7109375" customWidth="1"/>
    <col min="6657" max="6657" width="6.28515625" customWidth="1"/>
    <col min="6658" max="6658" width="94.42578125" customWidth="1"/>
    <col min="6659" max="6659" width="18.140625" customWidth="1"/>
    <col min="6660" max="6660" width="10.140625" customWidth="1"/>
    <col min="6661" max="6661" width="9.42578125" customWidth="1"/>
    <col min="6662" max="6662" width="9.7109375" customWidth="1"/>
    <col min="6663" max="6663" width="12.28515625" customWidth="1"/>
    <col min="6664" max="6664" width="9.85546875" customWidth="1"/>
    <col min="6665" max="6665" width="8.5703125" customWidth="1"/>
    <col min="6666" max="6666" width="14.5703125" customWidth="1"/>
    <col min="6667" max="6667" width="27.7109375" customWidth="1"/>
    <col min="6913" max="6913" width="6.28515625" customWidth="1"/>
    <col min="6914" max="6914" width="94.42578125" customWidth="1"/>
    <col min="6915" max="6915" width="18.140625" customWidth="1"/>
    <col min="6916" max="6916" width="10.140625" customWidth="1"/>
    <col min="6917" max="6917" width="9.42578125" customWidth="1"/>
    <col min="6918" max="6918" width="9.7109375" customWidth="1"/>
    <col min="6919" max="6919" width="12.28515625" customWidth="1"/>
    <col min="6920" max="6920" width="9.85546875" customWidth="1"/>
    <col min="6921" max="6921" width="8.5703125" customWidth="1"/>
    <col min="6922" max="6922" width="14.5703125" customWidth="1"/>
    <col min="6923" max="6923" width="27.7109375" customWidth="1"/>
    <col min="7169" max="7169" width="6.28515625" customWidth="1"/>
    <col min="7170" max="7170" width="94.42578125" customWidth="1"/>
    <col min="7171" max="7171" width="18.140625" customWidth="1"/>
    <col min="7172" max="7172" width="10.140625" customWidth="1"/>
    <col min="7173" max="7173" width="9.42578125" customWidth="1"/>
    <col min="7174" max="7174" width="9.7109375" customWidth="1"/>
    <col min="7175" max="7175" width="12.28515625" customWidth="1"/>
    <col min="7176" max="7176" width="9.85546875" customWidth="1"/>
    <col min="7177" max="7177" width="8.5703125" customWidth="1"/>
    <col min="7178" max="7178" width="14.5703125" customWidth="1"/>
    <col min="7179" max="7179" width="27.7109375" customWidth="1"/>
    <col min="7425" max="7425" width="6.28515625" customWidth="1"/>
    <col min="7426" max="7426" width="94.42578125" customWidth="1"/>
    <col min="7427" max="7427" width="18.140625" customWidth="1"/>
    <col min="7428" max="7428" width="10.140625" customWidth="1"/>
    <col min="7429" max="7429" width="9.42578125" customWidth="1"/>
    <col min="7430" max="7430" width="9.7109375" customWidth="1"/>
    <col min="7431" max="7431" width="12.28515625" customWidth="1"/>
    <col min="7432" max="7432" width="9.85546875" customWidth="1"/>
    <col min="7433" max="7433" width="8.5703125" customWidth="1"/>
    <col min="7434" max="7434" width="14.5703125" customWidth="1"/>
    <col min="7435" max="7435" width="27.7109375" customWidth="1"/>
    <col min="7681" max="7681" width="6.28515625" customWidth="1"/>
    <col min="7682" max="7682" width="94.42578125" customWidth="1"/>
    <col min="7683" max="7683" width="18.140625" customWidth="1"/>
    <col min="7684" max="7684" width="10.140625" customWidth="1"/>
    <col min="7685" max="7685" width="9.42578125" customWidth="1"/>
    <col min="7686" max="7686" width="9.7109375" customWidth="1"/>
    <col min="7687" max="7687" width="12.28515625" customWidth="1"/>
    <col min="7688" max="7688" width="9.85546875" customWidth="1"/>
    <col min="7689" max="7689" width="8.5703125" customWidth="1"/>
    <col min="7690" max="7690" width="14.5703125" customWidth="1"/>
    <col min="7691" max="7691" width="27.7109375" customWidth="1"/>
    <col min="7937" max="7937" width="6.28515625" customWidth="1"/>
    <col min="7938" max="7938" width="94.42578125" customWidth="1"/>
    <col min="7939" max="7939" width="18.140625" customWidth="1"/>
    <col min="7940" max="7940" width="10.140625" customWidth="1"/>
    <col min="7941" max="7941" width="9.42578125" customWidth="1"/>
    <col min="7942" max="7942" width="9.7109375" customWidth="1"/>
    <col min="7943" max="7943" width="12.28515625" customWidth="1"/>
    <col min="7944" max="7944" width="9.85546875" customWidth="1"/>
    <col min="7945" max="7945" width="8.5703125" customWidth="1"/>
    <col min="7946" max="7946" width="14.5703125" customWidth="1"/>
    <col min="7947" max="7947" width="27.7109375" customWidth="1"/>
    <col min="8193" max="8193" width="6.28515625" customWidth="1"/>
    <col min="8194" max="8194" width="94.42578125" customWidth="1"/>
    <col min="8195" max="8195" width="18.140625" customWidth="1"/>
    <col min="8196" max="8196" width="10.140625" customWidth="1"/>
    <col min="8197" max="8197" width="9.42578125" customWidth="1"/>
    <col min="8198" max="8198" width="9.7109375" customWidth="1"/>
    <col min="8199" max="8199" width="12.28515625" customWidth="1"/>
    <col min="8200" max="8200" width="9.85546875" customWidth="1"/>
    <col min="8201" max="8201" width="8.5703125" customWidth="1"/>
    <col min="8202" max="8202" width="14.5703125" customWidth="1"/>
    <col min="8203" max="8203" width="27.7109375" customWidth="1"/>
    <col min="8449" max="8449" width="6.28515625" customWidth="1"/>
    <col min="8450" max="8450" width="94.42578125" customWidth="1"/>
    <col min="8451" max="8451" width="18.140625" customWidth="1"/>
    <col min="8452" max="8452" width="10.140625" customWidth="1"/>
    <col min="8453" max="8453" width="9.42578125" customWidth="1"/>
    <col min="8454" max="8454" width="9.7109375" customWidth="1"/>
    <col min="8455" max="8455" width="12.28515625" customWidth="1"/>
    <col min="8456" max="8456" width="9.85546875" customWidth="1"/>
    <col min="8457" max="8457" width="8.5703125" customWidth="1"/>
    <col min="8458" max="8458" width="14.5703125" customWidth="1"/>
    <col min="8459" max="8459" width="27.7109375" customWidth="1"/>
    <col min="8705" max="8705" width="6.28515625" customWidth="1"/>
    <col min="8706" max="8706" width="94.42578125" customWidth="1"/>
    <col min="8707" max="8707" width="18.140625" customWidth="1"/>
    <col min="8708" max="8708" width="10.140625" customWidth="1"/>
    <col min="8709" max="8709" width="9.42578125" customWidth="1"/>
    <col min="8710" max="8710" width="9.7109375" customWidth="1"/>
    <col min="8711" max="8711" width="12.28515625" customWidth="1"/>
    <col min="8712" max="8712" width="9.85546875" customWidth="1"/>
    <col min="8713" max="8713" width="8.5703125" customWidth="1"/>
    <col min="8714" max="8714" width="14.5703125" customWidth="1"/>
    <col min="8715" max="8715" width="27.7109375" customWidth="1"/>
    <col min="8961" max="8961" width="6.28515625" customWidth="1"/>
    <col min="8962" max="8962" width="94.42578125" customWidth="1"/>
    <col min="8963" max="8963" width="18.140625" customWidth="1"/>
    <col min="8964" max="8964" width="10.140625" customWidth="1"/>
    <col min="8965" max="8965" width="9.42578125" customWidth="1"/>
    <col min="8966" max="8966" width="9.7109375" customWidth="1"/>
    <col min="8967" max="8967" width="12.28515625" customWidth="1"/>
    <col min="8968" max="8968" width="9.85546875" customWidth="1"/>
    <col min="8969" max="8969" width="8.5703125" customWidth="1"/>
    <col min="8970" max="8970" width="14.5703125" customWidth="1"/>
    <col min="8971" max="8971" width="27.7109375" customWidth="1"/>
    <col min="9217" max="9217" width="6.28515625" customWidth="1"/>
    <col min="9218" max="9218" width="94.42578125" customWidth="1"/>
    <col min="9219" max="9219" width="18.140625" customWidth="1"/>
    <col min="9220" max="9220" width="10.140625" customWidth="1"/>
    <col min="9221" max="9221" width="9.42578125" customWidth="1"/>
    <col min="9222" max="9222" width="9.7109375" customWidth="1"/>
    <col min="9223" max="9223" width="12.28515625" customWidth="1"/>
    <col min="9224" max="9224" width="9.85546875" customWidth="1"/>
    <col min="9225" max="9225" width="8.5703125" customWidth="1"/>
    <col min="9226" max="9226" width="14.5703125" customWidth="1"/>
    <col min="9227" max="9227" width="27.7109375" customWidth="1"/>
    <col min="9473" max="9473" width="6.28515625" customWidth="1"/>
    <col min="9474" max="9474" width="94.42578125" customWidth="1"/>
    <col min="9475" max="9475" width="18.140625" customWidth="1"/>
    <col min="9476" max="9476" width="10.140625" customWidth="1"/>
    <col min="9477" max="9477" width="9.42578125" customWidth="1"/>
    <col min="9478" max="9478" width="9.7109375" customWidth="1"/>
    <col min="9479" max="9479" width="12.28515625" customWidth="1"/>
    <col min="9480" max="9480" width="9.85546875" customWidth="1"/>
    <col min="9481" max="9481" width="8.5703125" customWidth="1"/>
    <col min="9482" max="9482" width="14.5703125" customWidth="1"/>
    <col min="9483" max="9483" width="27.7109375" customWidth="1"/>
    <col min="9729" max="9729" width="6.28515625" customWidth="1"/>
    <col min="9730" max="9730" width="94.42578125" customWidth="1"/>
    <col min="9731" max="9731" width="18.140625" customWidth="1"/>
    <col min="9732" max="9732" width="10.140625" customWidth="1"/>
    <col min="9733" max="9733" width="9.42578125" customWidth="1"/>
    <col min="9734" max="9734" width="9.7109375" customWidth="1"/>
    <col min="9735" max="9735" width="12.28515625" customWidth="1"/>
    <col min="9736" max="9736" width="9.85546875" customWidth="1"/>
    <col min="9737" max="9737" width="8.5703125" customWidth="1"/>
    <col min="9738" max="9738" width="14.5703125" customWidth="1"/>
    <col min="9739" max="9739" width="27.7109375" customWidth="1"/>
    <col min="9985" max="9985" width="6.28515625" customWidth="1"/>
    <col min="9986" max="9986" width="94.42578125" customWidth="1"/>
    <col min="9987" max="9987" width="18.140625" customWidth="1"/>
    <col min="9988" max="9988" width="10.140625" customWidth="1"/>
    <col min="9989" max="9989" width="9.42578125" customWidth="1"/>
    <col min="9990" max="9990" width="9.7109375" customWidth="1"/>
    <col min="9991" max="9991" width="12.28515625" customWidth="1"/>
    <col min="9992" max="9992" width="9.85546875" customWidth="1"/>
    <col min="9993" max="9993" width="8.5703125" customWidth="1"/>
    <col min="9994" max="9994" width="14.5703125" customWidth="1"/>
    <col min="9995" max="9995" width="27.7109375" customWidth="1"/>
    <col min="10241" max="10241" width="6.28515625" customWidth="1"/>
    <col min="10242" max="10242" width="94.42578125" customWidth="1"/>
    <col min="10243" max="10243" width="18.140625" customWidth="1"/>
    <col min="10244" max="10244" width="10.140625" customWidth="1"/>
    <col min="10245" max="10245" width="9.42578125" customWidth="1"/>
    <col min="10246" max="10246" width="9.7109375" customWidth="1"/>
    <col min="10247" max="10247" width="12.28515625" customWidth="1"/>
    <col min="10248" max="10248" width="9.85546875" customWidth="1"/>
    <col min="10249" max="10249" width="8.5703125" customWidth="1"/>
    <col min="10250" max="10250" width="14.5703125" customWidth="1"/>
    <col min="10251" max="10251" width="27.7109375" customWidth="1"/>
    <col min="10497" max="10497" width="6.28515625" customWidth="1"/>
    <col min="10498" max="10498" width="94.42578125" customWidth="1"/>
    <col min="10499" max="10499" width="18.140625" customWidth="1"/>
    <col min="10500" max="10500" width="10.140625" customWidth="1"/>
    <col min="10501" max="10501" width="9.42578125" customWidth="1"/>
    <col min="10502" max="10502" width="9.7109375" customWidth="1"/>
    <col min="10503" max="10503" width="12.28515625" customWidth="1"/>
    <col min="10504" max="10504" width="9.85546875" customWidth="1"/>
    <col min="10505" max="10505" width="8.5703125" customWidth="1"/>
    <col min="10506" max="10506" width="14.5703125" customWidth="1"/>
    <col min="10507" max="10507" width="27.7109375" customWidth="1"/>
    <col min="10753" max="10753" width="6.28515625" customWidth="1"/>
    <col min="10754" max="10754" width="94.42578125" customWidth="1"/>
    <col min="10755" max="10755" width="18.140625" customWidth="1"/>
    <col min="10756" max="10756" width="10.140625" customWidth="1"/>
    <col min="10757" max="10757" width="9.42578125" customWidth="1"/>
    <col min="10758" max="10758" width="9.7109375" customWidth="1"/>
    <col min="10759" max="10759" width="12.28515625" customWidth="1"/>
    <col min="10760" max="10760" width="9.85546875" customWidth="1"/>
    <col min="10761" max="10761" width="8.5703125" customWidth="1"/>
    <col min="10762" max="10762" width="14.5703125" customWidth="1"/>
    <col min="10763" max="10763" width="27.7109375" customWidth="1"/>
    <col min="11009" max="11009" width="6.28515625" customWidth="1"/>
    <col min="11010" max="11010" width="94.42578125" customWidth="1"/>
    <col min="11011" max="11011" width="18.140625" customWidth="1"/>
    <col min="11012" max="11012" width="10.140625" customWidth="1"/>
    <col min="11013" max="11013" width="9.42578125" customWidth="1"/>
    <col min="11014" max="11014" width="9.7109375" customWidth="1"/>
    <col min="11015" max="11015" width="12.28515625" customWidth="1"/>
    <col min="11016" max="11016" width="9.85546875" customWidth="1"/>
    <col min="11017" max="11017" width="8.5703125" customWidth="1"/>
    <col min="11018" max="11018" width="14.5703125" customWidth="1"/>
    <col min="11019" max="11019" width="27.7109375" customWidth="1"/>
    <col min="11265" max="11265" width="6.28515625" customWidth="1"/>
    <col min="11266" max="11266" width="94.42578125" customWidth="1"/>
    <col min="11267" max="11267" width="18.140625" customWidth="1"/>
    <col min="11268" max="11268" width="10.140625" customWidth="1"/>
    <col min="11269" max="11269" width="9.42578125" customWidth="1"/>
    <col min="11270" max="11270" width="9.7109375" customWidth="1"/>
    <col min="11271" max="11271" width="12.28515625" customWidth="1"/>
    <col min="11272" max="11272" width="9.85546875" customWidth="1"/>
    <col min="11273" max="11273" width="8.5703125" customWidth="1"/>
    <col min="11274" max="11274" width="14.5703125" customWidth="1"/>
    <col min="11275" max="11275" width="27.7109375" customWidth="1"/>
    <col min="11521" max="11521" width="6.28515625" customWidth="1"/>
    <col min="11522" max="11522" width="94.42578125" customWidth="1"/>
    <col min="11523" max="11523" width="18.140625" customWidth="1"/>
    <col min="11524" max="11524" width="10.140625" customWidth="1"/>
    <col min="11525" max="11525" width="9.42578125" customWidth="1"/>
    <col min="11526" max="11526" width="9.7109375" customWidth="1"/>
    <col min="11527" max="11527" width="12.28515625" customWidth="1"/>
    <col min="11528" max="11528" width="9.85546875" customWidth="1"/>
    <col min="11529" max="11529" width="8.5703125" customWidth="1"/>
    <col min="11530" max="11530" width="14.5703125" customWidth="1"/>
    <col min="11531" max="11531" width="27.7109375" customWidth="1"/>
    <col min="11777" max="11777" width="6.28515625" customWidth="1"/>
    <col min="11778" max="11778" width="94.42578125" customWidth="1"/>
    <col min="11779" max="11779" width="18.140625" customWidth="1"/>
    <col min="11780" max="11780" width="10.140625" customWidth="1"/>
    <col min="11781" max="11781" width="9.42578125" customWidth="1"/>
    <col min="11782" max="11782" width="9.7109375" customWidth="1"/>
    <col min="11783" max="11783" width="12.28515625" customWidth="1"/>
    <col min="11784" max="11784" width="9.85546875" customWidth="1"/>
    <col min="11785" max="11785" width="8.5703125" customWidth="1"/>
    <col min="11786" max="11786" width="14.5703125" customWidth="1"/>
    <col min="11787" max="11787" width="27.7109375" customWidth="1"/>
    <col min="12033" max="12033" width="6.28515625" customWidth="1"/>
    <col min="12034" max="12034" width="94.42578125" customWidth="1"/>
    <col min="12035" max="12035" width="18.140625" customWidth="1"/>
    <col min="12036" max="12036" width="10.140625" customWidth="1"/>
    <col min="12037" max="12037" width="9.42578125" customWidth="1"/>
    <col min="12038" max="12038" width="9.7109375" customWidth="1"/>
    <col min="12039" max="12039" width="12.28515625" customWidth="1"/>
    <col min="12040" max="12040" width="9.85546875" customWidth="1"/>
    <col min="12041" max="12041" width="8.5703125" customWidth="1"/>
    <col min="12042" max="12042" width="14.5703125" customWidth="1"/>
    <col min="12043" max="12043" width="27.7109375" customWidth="1"/>
    <col min="12289" max="12289" width="6.28515625" customWidth="1"/>
    <col min="12290" max="12290" width="94.42578125" customWidth="1"/>
    <col min="12291" max="12291" width="18.140625" customWidth="1"/>
    <col min="12292" max="12292" width="10.140625" customWidth="1"/>
    <col min="12293" max="12293" width="9.42578125" customWidth="1"/>
    <col min="12294" max="12294" width="9.7109375" customWidth="1"/>
    <col min="12295" max="12295" width="12.28515625" customWidth="1"/>
    <col min="12296" max="12296" width="9.85546875" customWidth="1"/>
    <col min="12297" max="12297" width="8.5703125" customWidth="1"/>
    <col min="12298" max="12298" width="14.5703125" customWidth="1"/>
    <col min="12299" max="12299" width="27.7109375" customWidth="1"/>
    <col min="12545" max="12545" width="6.28515625" customWidth="1"/>
    <col min="12546" max="12546" width="94.42578125" customWidth="1"/>
    <col min="12547" max="12547" width="18.140625" customWidth="1"/>
    <col min="12548" max="12548" width="10.140625" customWidth="1"/>
    <col min="12549" max="12549" width="9.42578125" customWidth="1"/>
    <col min="12550" max="12550" width="9.7109375" customWidth="1"/>
    <col min="12551" max="12551" width="12.28515625" customWidth="1"/>
    <col min="12552" max="12552" width="9.85546875" customWidth="1"/>
    <col min="12553" max="12553" width="8.5703125" customWidth="1"/>
    <col min="12554" max="12554" width="14.5703125" customWidth="1"/>
    <col min="12555" max="12555" width="27.7109375" customWidth="1"/>
    <col min="12801" max="12801" width="6.28515625" customWidth="1"/>
    <col min="12802" max="12802" width="94.42578125" customWidth="1"/>
    <col min="12803" max="12803" width="18.140625" customWidth="1"/>
    <col min="12804" max="12804" width="10.140625" customWidth="1"/>
    <col min="12805" max="12805" width="9.42578125" customWidth="1"/>
    <col min="12806" max="12806" width="9.7109375" customWidth="1"/>
    <col min="12807" max="12807" width="12.28515625" customWidth="1"/>
    <col min="12808" max="12808" width="9.85546875" customWidth="1"/>
    <col min="12809" max="12809" width="8.5703125" customWidth="1"/>
    <col min="12810" max="12810" width="14.5703125" customWidth="1"/>
    <col min="12811" max="12811" width="27.7109375" customWidth="1"/>
    <col min="13057" max="13057" width="6.28515625" customWidth="1"/>
    <col min="13058" max="13058" width="94.42578125" customWidth="1"/>
    <col min="13059" max="13059" width="18.140625" customWidth="1"/>
    <col min="13060" max="13060" width="10.140625" customWidth="1"/>
    <col min="13061" max="13061" width="9.42578125" customWidth="1"/>
    <col min="13062" max="13062" width="9.7109375" customWidth="1"/>
    <col min="13063" max="13063" width="12.28515625" customWidth="1"/>
    <col min="13064" max="13064" width="9.85546875" customWidth="1"/>
    <col min="13065" max="13065" width="8.5703125" customWidth="1"/>
    <col min="13066" max="13066" width="14.5703125" customWidth="1"/>
    <col min="13067" max="13067" width="27.7109375" customWidth="1"/>
    <col min="13313" max="13313" width="6.28515625" customWidth="1"/>
    <col min="13314" max="13314" width="94.42578125" customWidth="1"/>
    <col min="13315" max="13315" width="18.140625" customWidth="1"/>
    <col min="13316" max="13316" width="10.140625" customWidth="1"/>
    <col min="13317" max="13317" width="9.42578125" customWidth="1"/>
    <col min="13318" max="13318" width="9.7109375" customWidth="1"/>
    <col min="13319" max="13319" width="12.28515625" customWidth="1"/>
    <col min="13320" max="13320" width="9.85546875" customWidth="1"/>
    <col min="13321" max="13321" width="8.5703125" customWidth="1"/>
    <col min="13322" max="13322" width="14.5703125" customWidth="1"/>
    <col min="13323" max="13323" width="27.7109375" customWidth="1"/>
    <col min="13569" max="13569" width="6.28515625" customWidth="1"/>
    <col min="13570" max="13570" width="94.42578125" customWidth="1"/>
    <col min="13571" max="13571" width="18.140625" customWidth="1"/>
    <col min="13572" max="13572" width="10.140625" customWidth="1"/>
    <col min="13573" max="13573" width="9.42578125" customWidth="1"/>
    <col min="13574" max="13574" width="9.7109375" customWidth="1"/>
    <col min="13575" max="13575" width="12.28515625" customWidth="1"/>
    <col min="13576" max="13576" width="9.85546875" customWidth="1"/>
    <col min="13577" max="13577" width="8.5703125" customWidth="1"/>
    <col min="13578" max="13578" width="14.5703125" customWidth="1"/>
    <col min="13579" max="13579" width="27.7109375" customWidth="1"/>
    <col min="13825" max="13825" width="6.28515625" customWidth="1"/>
    <col min="13826" max="13826" width="94.42578125" customWidth="1"/>
    <col min="13827" max="13827" width="18.140625" customWidth="1"/>
    <col min="13828" max="13828" width="10.140625" customWidth="1"/>
    <col min="13829" max="13829" width="9.42578125" customWidth="1"/>
    <col min="13830" max="13830" width="9.7109375" customWidth="1"/>
    <col min="13831" max="13831" width="12.28515625" customWidth="1"/>
    <col min="13832" max="13832" width="9.85546875" customWidth="1"/>
    <col min="13833" max="13833" width="8.5703125" customWidth="1"/>
    <col min="13834" max="13834" width="14.5703125" customWidth="1"/>
    <col min="13835" max="13835" width="27.7109375" customWidth="1"/>
    <col min="14081" max="14081" width="6.28515625" customWidth="1"/>
    <col min="14082" max="14082" width="94.42578125" customWidth="1"/>
    <col min="14083" max="14083" width="18.140625" customWidth="1"/>
    <col min="14084" max="14084" width="10.140625" customWidth="1"/>
    <col min="14085" max="14085" width="9.42578125" customWidth="1"/>
    <col min="14086" max="14086" width="9.7109375" customWidth="1"/>
    <col min="14087" max="14087" width="12.28515625" customWidth="1"/>
    <col min="14088" max="14088" width="9.85546875" customWidth="1"/>
    <col min="14089" max="14089" width="8.5703125" customWidth="1"/>
    <col min="14090" max="14090" width="14.5703125" customWidth="1"/>
    <col min="14091" max="14091" width="27.7109375" customWidth="1"/>
    <col min="14337" max="14337" width="6.28515625" customWidth="1"/>
    <col min="14338" max="14338" width="94.42578125" customWidth="1"/>
    <col min="14339" max="14339" width="18.140625" customWidth="1"/>
    <col min="14340" max="14340" width="10.140625" customWidth="1"/>
    <col min="14341" max="14341" width="9.42578125" customWidth="1"/>
    <col min="14342" max="14342" width="9.7109375" customWidth="1"/>
    <col min="14343" max="14343" width="12.28515625" customWidth="1"/>
    <col min="14344" max="14344" width="9.85546875" customWidth="1"/>
    <col min="14345" max="14345" width="8.5703125" customWidth="1"/>
    <col min="14346" max="14346" width="14.5703125" customWidth="1"/>
    <col min="14347" max="14347" width="27.7109375" customWidth="1"/>
    <col min="14593" max="14593" width="6.28515625" customWidth="1"/>
    <col min="14594" max="14594" width="94.42578125" customWidth="1"/>
    <col min="14595" max="14595" width="18.140625" customWidth="1"/>
    <col min="14596" max="14596" width="10.140625" customWidth="1"/>
    <col min="14597" max="14597" width="9.42578125" customWidth="1"/>
    <col min="14598" max="14598" width="9.7109375" customWidth="1"/>
    <col min="14599" max="14599" width="12.28515625" customWidth="1"/>
    <col min="14600" max="14600" width="9.85546875" customWidth="1"/>
    <col min="14601" max="14601" width="8.5703125" customWidth="1"/>
    <col min="14602" max="14602" width="14.5703125" customWidth="1"/>
    <col min="14603" max="14603" width="27.7109375" customWidth="1"/>
    <col min="14849" max="14849" width="6.28515625" customWidth="1"/>
    <col min="14850" max="14850" width="94.42578125" customWidth="1"/>
    <col min="14851" max="14851" width="18.140625" customWidth="1"/>
    <col min="14852" max="14852" width="10.140625" customWidth="1"/>
    <col min="14853" max="14853" width="9.42578125" customWidth="1"/>
    <col min="14854" max="14854" width="9.7109375" customWidth="1"/>
    <col min="14855" max="14855" width="12.28515625" customWidth="1"/>
    <col min="14856" max="14856" width="9.85546875" customWidth="1"/>
    <col min="14857" max="14857" width="8.5703125" customWidth="1"/>
    <col min="14858" max="14858" width="14.5703125" customWidth="1"/>
    <col min="14859" max="14859" width="27.7109375" customWidth="1"/>
    <col min="15105" max="15105" width="6.28515625" customWidth="1"/>
    <col min="15106" max="15106" width="94.42578125" customWidth="1"/>
    <col min="15107" max="15107" width="18.140625" customWidth="1"/>
    <col min="15108" max="15108" width="10.140625" customWidth="1"/>
    <col min="15109" max="15109" width="9.42578125" customWidth="1"/>
    <col min="15110" max="15110" width="9.7109375" customWidth="1"/>
    <col min="15111" max="15111" width="12.28515625" customWidth="1"/>
    <col min="15112" max="15112" width="9.85546875" customWidth="1"/>
    <col min="15113" max="15113" width="8.5703125" customWidth="1"/>
    <col min="15114" max="15114" width="14.5703125" customWidth="1"/>
    <col min="15115" max="15115" width="27.7109375" customWidth="1"/>
    <col min="15361" max="15361" width="6.28515625" customWidth="1"/>
    <col min="15362" max="15362" width="94.42578125" customWidth="1"/>
    <col min="15363" max="15363" width="18.140625" customWidth="1"/>
    <col min="15364" max="15364" width="10.140625" customWidth="1"/>
    <col min="15365" max="15365" width="9.42578125" customWidth="1"/>
    <col min="15366" max="15366" width="9.7109375" customWidth="1"/>
    <col min="15367" max="15367" width="12.28515625" customWidth="1"/>
    <col min="15368" max="15368" width="9.85546875" customWidth="1"/>
    <col min="15369" max="15369" width="8.5703125" customWidth="1"/>
    <col min="15370" max="15370" width="14.5703125" customWidth="1"/>
    <col min="15371" max="15371" width="27.7109375" customWidth="1"/>
    <col min="15617" max="15617" width="6.28515625" customWidth="1"/>
    <col min="15618" max="15618" width="94.42578125" customWidth="1"/>
    <col min="15619" max="15619" width="18.140625" customWidth="1"/>
    <col min="15620" max="15620" width="10.140625" customWidth="1"/>
    <col min="15621" max="15621" width="9.42578125" customWidth="1"/>
    <col min="15622" max="15622" width="9.7109375" customWidth="1"/>
    <col min="15623" max="15623" width="12.28515625" customWidth="1"/>
    <col min="15624" max="15624" width="9.85546875" customWidth="1"/>
    <col min="15625" max="15625" width="8.5703125" customWidth="1"/>
    <col min="15626" max="15626" width="14.5703125" customWidth="1"/>
    <col min="15627" max="15627" width="27.7109375" customWidth="1"/>
    <col min="15873" max="15873" width="6.28515625" customWidth="1"/>
    <col min="15874" max="15874" width="94.42578125" customWidth="1"/>
    <col min="15875" max="15875" width="18.140625" customWidth="1"/>
    <col min="15876" max="15876" width="10.140625" customWidth="1"/>
    <col min="15877" max="15877" width="9.42578125" customWidth="1"/>
    <col min="15878" max="15878" width="9.7109375" customWidth="1"/>
    <col min="15879" max="15879" width="12.28515625" customWidth="1"/>
    <col min="15880" max="15880" width="9.85546875" customWidth="1"/>
    <col min="15881" max="15881" width="8.5703125" customWidth="1"/>
    <col min="15882" max="15882" width="14.5703125" customWidth="1"/>
    <col min="15883" max="15883" width="27.7109375" customWidth="1"/>
    <col min="16129" max="16129" width="6.28515625" customWidth="1"/>
    <col min="16130" max="16130" width="94.42578125" customWidth="1"/>
    <col min="16131" max="16131" width="18.140625" customWidth="1"/>
    <col min="16132" max="16132" width="10.140625" customWidth="1"/>
    <col min="16133" max="16133" width="9.42578125" customWidth="1"/>
    <col min="16134" max="16134" width="9.7109375" customWidth="1"/>
    <col min="16135" max="16135" width="12.28515625" customWidth="1"/>
    <col min="16136" max="16136" width="9.85546875" customWidth="1"/>
    <col min="16137" max="16137" width="8.5703125" customWidth="1"/>
    <col min="16138" max="16138" width="14.5703125" customWidth="1"/>
    <col min="16139" max="16139" width="27.7109375" customWidth="1"/>
  </cols>
  <sheetData>
    <row r="1" spans="1:11" ht="122.25" customHeight="1" x14ac:dyDescent="0.35">
      <c r="B1" s="1"/>
      <c r="K1" s="2"/>
    </row>
    <row r="2" spans="1:11" ht="21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 x14ac:dyDescent="0.3">
      <c r="A3" s="3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25.5" customHeight="1" x14ac:dyDescent="0.25">
      <c r="A4" s="6" t="s">
        <v>136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 x14ac:dyDescent="0.25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" customHeight="1" x14ac:dyDescent="0.25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 x14ac:dyDescent="0.25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 x14ac:dyDescent="0.2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 x14ac:dyDescent="0.35">
      <c r="B18" s="10"/>
    </row>
    <row r="19" spans="1:11" ht="91.5" customHeight="1" x14ac:dyDescent="0.2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1.75" customHeight="1" x14ac:dyDescent="0.25">
      <c r="A20" s="12" t="s">
        <v>1</v>
      </c>
      <c r="B20" s="12" t="s">
        <v>2</v>
      </c>
      <c r="C20" s="12" t="s">
        <v>3</v>
      </c>
      <c r="D20" s="13" t="s">
        <v>4</v>
      </c>
      <c r="E20" s="13"/>
      <c r="F20" s="13"/>
      <c r="G20" s="13"/>
      <c r="H20" s="13"/>
      <c r="I20" s="13"/>
      <c r="J20" s="13"/>
      <c r="K20" s="13" t="s">
        <v>5</v>
      </c>
    </row>
    <row r="21" spans="1:11" ht="33.75" customHeight="1" x14ac:dyDescent="0.25">
      <c r="A21" s="12"/>
      <c r="B21" s="12"/>
      <c r="C21" s="12"/>
      <c r="D21" s="12" t="s">
        <v>6</v>
      </c>
      <c r="E21" s="12" t="s">
        <v>7</v>
      </c>
      <c r="F21" s="12" t="s">
        <v>8</v>
      </c>
      <c r="G21" s="14" t="s">
        <v>9</v>
      </c>
      <c r="H21" s="12" t="s">
        <v>10</v>
      </c>
      <c r="I21" s="12" t="s">
        <v>11</v>
      </c>
      <c r="J21" s="12" t="s">
        <v>12</v>
      </c>
      <c r="K21" s="13"/>
    </row>
    <row r="22" spans="1:11" ht="16.5" customHeight="1" x14ac:dyDescent="0.25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4">
        <v>7</v>
      </c>
      <c r="H22" s="12">
        <v>8</v>
      </c>
      <c r="I22" s="12">
        <v>9</v>
      </c>
      <c r="J22" s="12">
        <v>10</v>
      </c>
      <c r="K22" s="12">
        <v>11</v>
      </c>
    </row>
    <row r="23" spans="1:11" ht="19.5" customHeight="1" x14ac:dyDescent="0.25">
      <c r="A23" s="15" t="s">
        <v>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1" customHeight="1" x14ac:dyDescent="0.25">
      <c r="A24" s="16">
        <v>1</v>
      </c>
      <c r="B24" s="17" t="s">
        <v>14</v>
      </c>
      <c r="C24" s="16" t="s">
        <v>15</v>
      </c>
      <c r="D24" s="18">
        <v>379.6</v>
      </c>
      <c r="E24" s="18">
        <v>399</v>
      </c>
      <c r="F24" s="18">
        <v>396.46</v>
      </c>
      <c r="G24" s="18">
        <v>397.03</v>
      </c>
      <c r="H24" s="19">
        <v>409</v>
      </c>
      <c r="I24" s="19">
        <v>422</v>
      </c>
      <c r="J24" s="19">
        <v>435</v>
      </c>
      <c r="K24" s="20"/>
    </row>
    <row r="25" spans="1:11" ht="30" customHeight="1" x14ac:dyDescent="0.25">
      <c r="A25" s="16">
        <v>2</v>
      </c>
      <c r="B25" s="17" t="s">
        <v>16</v>
      </c>
      <c r="C25" s="16" t="s">
        <v>17</v>
      </c>
      <c r="D25" s="18">
        <v>20.9</v>
      </c>
      <c r="E25" s="18">
        <v>20.9</v>
      </c>
      <c r="F25" s="18">
        <v>20.9</v>
      </c>
      <c r="G25" s="21">
        <v>20.9</v>
      </c>
      <c r="H25" s="19">
        <f>4.37/10.3*100</f>
        <v>42.427184466019412</v>
      </c>
      <c r="I25" s="19">
        <f>(4.37+0.1)/10.3*100</f>
        <v>43.398058252427177</v>
      </c>
      <c r="J25" s="19">
        <f>(4.37+0.1+0.1)/10.3*100</f>
        <v>44.368932038834942</v>
      </c>
      <c r="K25" s="20"/>
    </row>
    <row r="26" spans="1:11" ht="21" customHeight="1" x14ac:dyDescent="0.25">
      <c r="A26" s="16">
        <v>3</v>
      </c>
      <c r="B26" s="17" t="s">
        <v>18</v>
      </c>
      <c r="C26" s="16" t="s">
        <v>19</v>
      </c>
      <c r="D26" s="18">
        <v>11843.15</v>
      </c>
      <c r="E26" s="18">
        <v>71993.38</v>
      </c>
      <c r="F26" s="18">
        <v>18113.099999999999</v>
      </c>
      <c r="G26" s="21">
        <v>7514</v>
      </c>
      <c r="H26" s="19">
        <v>6092.7</v>
      </c>
      <c r="I26" s="19">
        <v>7603.7</v>
      </c>
      <c r="J26" s="19">
        <v>8752.7000000000007</v>
      </c>
      <c r="K26" s="20"/>
    </row>
    <row r="27" spans="1:11" ht="30" customHeight="1" x14ac:dyDescent="0.25">
      <c r="A27" s="16">
        <v>4</v>
      </c>
      <c r="B27" s="22" t="s">
        <v>20</v>
      </c>
      <c r="C27" s="16" t="s">
        <v>21</v>
      </c>
      <c r="D27" s="18">
        <v>0</v>
      </c>
      <c r="E27" s="18">
        <v>89.98422712933754</v>
      </c>
      <c r="F27" s="18">
        <v>90</v>
      </c>
      <c r="G27" s="21">
        <v>90</v>
      </c>
      <c r="H27" s="21">
        <v>90</v>
      </c>
      <c r="I27" s="21">
        <v>90</v>
      </c>
      <c r="J27" s="21">
        <v>90</v>
      </c>
      <c r="K27" s="20"/>
    </row>
    <row r="28" spans="1:11" ht="21" customHeight="1" x14ac:dyDescent="0.25">
      <c r="A28" s="16">
        <v>5</v>
      </c>
      <c r="B28" s="17" t="s">
        <v>22</v>
      </c>
      <c r="C28" s="16" t="s">
        <v>21</v>
      </c>
      <c r="D28" s="18">
        <v>71.430000000000007</v>
      </c>
      <c r="E28" s="18">
        <v>50</v>
      </c>
      <c r="F28" s="18">
        <v>50</v>
      </c>
      <c r="G28" s="21">
        <v>0</v>
      </c>
      <c r="H28" s="21">
        <v>0</v>
      </c>
      <c r="I28" s="21">
        <v>0</v>
      </c>
      <c r="J28" s="21">
        <v>0</v>
      </c>
      <c r="K28" s="20"/>
    </row>
    <row r="29" spans="1:11" ht="30" customHeight="1" x14ac:dyDescent="0.25">
      <c r="A29" s="16">
        <v>6</v>
      </c>
      <c r="B29" s="17" t="s">
        <v>23</v>
      </c>
      <c r="C29" s="16" t="s">
        <v>21</v>
      </c>
      <c r="D29" s="18">
        <v>48.75</v>
      </c>
      <c r="E29" s="18">
        <v>46.07</v>
      </c>
      <c r="F29" s="18">
        <v>46.07</v>
      </c>
      <c r="G29" s="21">
        <v>46.07</v>
      </c>
      <c r="H29" s="21">
        <v>45.36</v>
      </c>
      <c r="I29" s="21">
        <v>44.89</v>
      </c>
      <c r="J29" s="21">
        <v>44.18</v>
      </c>
      <c r="K29" s="20"/>
    </row>
    <row r="30" spans="1:11" ht="42" customHeight="1" x14ac:dyDescent="0.25">
      <c r="A30" s="16">
        <v>7</v>
      </c>
      <c r="B30" s="17" t="s">
        <v>24</v>
      </c>
      <c r="C30" s="16" t="s">
        <v>21</v>
      </c>
      <c r="D30" s="18">
        <v>1.1000000000000001</v>
      </c>
      <c r="E30" s="18">
        <v>0.95</v>
      </c>
      <c r="F30" s="18">
        <v>0.95</v>
      </c>
      <c r="G30" s="21">
        <v>0.95</v>
      </c>
      <c r="H30" s="21">
        <v>0.95</v>
      </c>
      <c r="I30" s="21">
        <v>0.95</v>
      </c>
      <c r="J30" s="21">
        <v>0.95</v>
      </c>
      <c r="K30" s="20"/>
    </row>
    <row r="31" spans="1:11" ht="21" customHeight="1" x14ac:dyDescent="0.25">
      <c r="A31" s="23">
        <v>8</v>
      </c>
      <c r="B31" s="24" t="s">
        <v>25</v>
      </c>
      <c r="C31" s="16"/>
      <c r="D31" s="25" t="s">
        <v>26</v>
      </c>
      <c r="E31" s="25" t="s">
        <v>26</v>
      </c>
      <c r="F31" s="25" t="s">
        <v>26</v>
      </c>
      <c r="G31" s="26" t="s">
        <v>26</v>
      </c>
      <c r="H31" s="27" t="s">
        <v>26</v>
      </c>
      <c r="I31" s="27" t="s">
        <v>26</v>
      </c>
      <c r="J31" s="27" t="s">
        <v>26</v>
      </c>
      <c r="K31" s="27" t="s">
        <v>26</v>
      </c>
    </row>
    <row r="32" spans="1:11" ht="20.25" customHeight="1" x14ac:dyDescent="0.25">
      <c r="A32" s="28" t="s">
        <v>27</v>
      </c>
      <c r="B32" s="17" t="s">
        <v>28</v>
      </c>
      <c r="C32" s="16" t="s">
        <v>19</v>
      </c>
      <c r="D32" s="18">
        <v>27849.599999999999</v>
      </c>
      <c r="E32" s="18">
        <v>29618.2</v>
      </c>
      <c r="F32" s="18">
        <v>31876.400000000001</v>
      </c>
      <c r="G32" s="21">
        <v>33652</v>
      </c>
      <c r="H32" s="71">
        <v>34325</v>
      </c>
      <c r="I32" s="71">
        <v>35011.5</v>
      </c>
      <c r="J32" s="71">
        <v>35711.72</v>
      </c>
      <c r="K32" s="20"/>
    </row>
    <row r="33" spans="1:11" ht="21" customHeight="1" x14ac:dyDescent="0.25">
      <c r="A33" s="28" t="s">
        <v>29</v>
      </c>
      <c r="B33" s="17" t="s">
        <v>30</v>
      </c>
      <c r="C33" s="16" t="s">
        <v>19</v>
      </c>
      <c r="D33" s="18">
        <v>15478.98</v>
      </c>
      <c r="E33" s="18">
        <v>17863.72</v>
      </c>
      <c r="F33" s="18">
        <v>19623.27</v>
      </c>
      <c r="G33" s="21">
        <v>20024.7</v>
      </c>
      <c r="H33" s="71">
        <v>19552.03</v>
      </c>
      <c r="I33" s="71">
        <v>19552.03</v>
      </c>
      <c r="J33" s="71">
        <v>19552.03</v>
      </c>
      <c r="K33" s="20"/>
    </row>
    <row r="34" spans="1:11" ht="21" customHeight="1" x14ac:dyDescent="0.25">
      <c r="A34" s="28" t="s">
        <v>31</v>
      </c>
      <c r="B34" s="17" t="s">
        <v>32</v>
      </c>
      <c r="C34" s="16" t="s">
        <v>19</v>
      </c>
      <c r="D34" s="18">
        <v>20241.98</v>
      </c>
      <c r="E34" s="18">
        <v>22238.95</v>
      </c>
      <c r="F34" s="18">
        <v>23510.6</v>
      </c>
      <c r="G34" s="21">
        <v>25552.2</v>
      </c>
      <c r="H34" s="71">
        <v>26568.76</v>
      </c>
      <c r="I34" s="71">
        <v>26568.76</v>
      </c>
      <c r="J34" s="71">
        <v>26568.76</v>
      </c>
    </row>
    <row r="35" spans="1:11" ht="20.25" customHeight="1" x14ac:dyDescent="0.25">
      <c r="A35" s="28" t="s">
        <v>33</v>
      </c>
      <c r="B35" s="17" t="s">
        <v>34</v>
      </c>
      <c r="C35" s="16" t="s">
        <v>19</v>
      </c>
      <c r="D35" s="18">
        <v>25911.18</v>
      </c>
      <c r="E35" s="18">
        <v>26378.639999999999</v>
      </c>
      <c r="F35" s="29">
        <v>27928.09</v>
      </c>
      <c r="G35" s="18">
        <v>30254.21</v>
      </c>
      <c r="H35" s="72">
        <v>32594.880000000001</v>
      </c>
      <c r="I35" s="72">
        <v>32594.880000000001</v>
      </c>
      <c r="J35" s="72">
        <v>32594.880000000001</v>
      </c>
      <c r="K35" s="20"/>
    </row>
    <row r="36" spans="1:11" ht="21" customHeight="1" x14ac:dyDescent="0.25">
      <c r="A36" s="28" t="s">
        <v>35</v>
      </c>
      <c r="B36" s="17" t="s">
        <v>36</v>
      </c>
      <c r="C36" s="16" t="s">
        <v>19</v>
      </c>
      <c r="D36" s="18">
        <v>17460</v>
      </c>
      <c r="E36" s="18">
        <v>25661.200000000001</v>
      </c>
      <c r="F36" s="18">
        <v>23984.2</v>
      </c>
      <c r="G36" s="18">
        <v>25781.1</v>
      </c>
      <c r="H36" s="19">
        <v>27615.4</v>
      </c>
      <c r="I36" s="19">
        <v>27615.4</v>
      </c>
      <c r="J36" s="19">
        <v>27615.4</v>
      </c>
      <c r="K36" s="20"/>
    </row>
    <row r="37" spans="1:11" ht="32.25" customHeight="1" x14ac:dyDescent="0.25">
      <c r="A37" s="28" t="s">
        <v>37</v>
      </c>
      <c r="B37" s="17" t="s">
        <v>38</v>
      </c>
      <c r="C37" s="16" t="s">
        <v>19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20"/>
    </row>
    <row r="38" spans="1:11" ht="19.5" customHeight="1" x14ac:dyDescent="0.25">
      <c r="A38" s="30" t="s">
        <v>39</v>
      </c>
      <c r="B38" s="31"/>
      <c r="C38" s="31"/>
      <c r="D38" s="31"/>
      <c r="E38" s="31"/>
      <c r="F38" s="31"/>
      <c r="G38" s="31"/>
      <c r="H38" s="31"/>
      <c r="I38" s="31"/>
      <c r="J38" s="32"/>
      <c r="K38" s="33"/>
    </row>
    <row r="39" spans="1:11" ht="76.5" x14ac:dyDescent="0.25">
      <c r="A39" s="34">
        <v>9</v>
      </c>
      <c r="B39" s="35" t="s">
        <v>40</v>
      </c>
      <c r="C39" s="34" t="s">
        <v>21</v>
      </c>
      <c r="D39" s="18">
        <v>81.2</v>
      </c>
      <c r="E39" s="18">
        <v>83.1</v>
      </c>
      <c r="F39" s="18">
        <v>81.34</v>
      </c>
      <c r="G39" s="21">
        <v>79.599999999999994</v>
      </c>
      <c r="H39" s="19">
        <v>88.35</v>
      </c>
      <c r="I39" s="19">
        <v>93.17</v>
      </c>
      <c r="J39" s="19">
        <v>96.68</v>
      </c>
      <c r="K39" s="20" t="s">
        <v>135</v>
      </c>
    </row>
    <row r="40" spans="1:11" ht="52.5" customHeight="1" x14ac:dyDescent="0.25">
      <c r="A40" s="34">
        <v>10</v>
      </c>
      <c r="B40" s="35" t="s">
        <v>41</v>
      </c>
      <c r="C40" s="34" t="s">
        <v>21</v>
      </c>
      <c r="D40" s="18">
        <v>20.8</v>
      </c>
      <c r="E40" s="18">
        <v>15.4</v>
      </c>
      <c r="F40" s="18">
        <v>15.33</v>
      </c>
      <c r="G40" s="21">
        <v>13.58</v>
      </c>
      <c r="H40" s="19">
        <v>10.58</v>
      </c>
      <c r="I40" s="19">
        <v>11.16</v>
      </c>
      <c r="J40" s="19">
        <v>11.58</v>
      </c>
      <c r="K40" s="20" t="s">
        <v>42</v>
      </c>
    </row>
    <row r="41" spans="1:11" ht="30" customHeight="1" x14ac:dyDescent="0.25">
      <c r="A41" s="34">
        <v>11</v>
      </c>
      <c r="B41" s="35" t="s">
        <v>43</v>
      </c>
      <c r="C41" s="34" t="s">
        <v>21</v>
      </c>
      <c r="D41" s="18">
        <v>8.3000000000000007</v>
      </c>
      <c r="E41" s="18">
        <v>8.3000000000000007</v>
      </c>
      <c r="F41" s="18">
        <v>0</v>
      </c>
      <c r="G41" s="21">
        <v>0</v>
      </c>
      <c r="H41" s="71">
        <v>0</v>
      </c>
      <c r="I41" s="71">
        <v>0</v>
      </c>
      <c r="J41" s="71">
        <v>0</v>
      </c>
      <c r="K41" s="20"/>
    </row>
    <row r="42" spans="1:11" ht="18.75" customHeight="1" x14ac:dyDescent="0.25">
      <c r="A42" s="30" t="s">
        <v>44</v>
      </c>
      <c r="B42" s="31"/>
      <c r="C42" s="31"/>
      <c r="D42" s="31"/>
      <c r="E42" s="31"/>
      <c r="F42" s="31"/>
      <c r="G42" s="31"/>
      <c r="H42" s="31"/>
      <c r="I42" s="31"/>
      <c r="J42" s="32"/>
      <c r="K42" s="33"/>
    </row>
    <row r="43" spans="1:11" x14ac:dyDescent="0.25">
      <c r="A43" s="34">
        <v>12</v>
      </c>
      <c r="B43" s="36" t="s">
        <v>45</v>
      </c>
      <c r="C43" s="34" t="s">
        <v>21</v>
      </c>
      <c r="D43" s="37" t="s">
        <v>26</v>
      </c>
      <c r="E43" s="37" t="s">
        <v>26</v>
      </c>
      <c r="F43" s="37" t="s">
        <v>26</v>
      </c>
      <c r="G43" s="38" t="s">
        <v>26</v>
      </c>
      <c r="H43" s="37" t="s">
        <v>26</v>
      </c>
      <c r="I43" s="37" t="s">
        <v>26</v>
      </c>
      <c r="J43" s="37" t="s">
        <v>26</v>
      </c>
      <c r="K43" s="39" t="s">
        <v>26</v>
      </c>
    </row>
    <row r="44" spans="1:11" ht="30" customHeight="1" x14ac:dyDescent="0.25">
      <c r="A44" s="34">
        <v>13</v>
      </c>
      <c r="B44" s="35" t="s">
        <v>46</v>
      </c>
      <c r="C44" s="34" t="s">
        <v>21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20"/>
    </row>
    <row r="45" spans="1:11" ht="30" customHeight="1" x14ac:dyDescent="0.25">
      <c r="A45" s="34">
        <v>14</v>
      </c>
      <c r="B45" s="35" t="s">
        <v>47</v>
      </c>
      <c r="C45" s="34" t="s">
        <v>21</v>
      </c>
      <c r="D45" s="18">
        <v>100</v>
      </c>
      <c r="E45" s="18">
        <v>100</v>
      </c>
      <c r="F45" s="18">
        <v>100</v>
      </c>
      <c r="G45" s="18">
        <v>100</v>
      </c>
      <c r="H45" s="18">
        <v>100</v>
      </c>
      <c r="I45" s="18">
        <v>100</v>
      </c>
      <c r="J45" s="18">
        <v>100</v>
      </c>
      <c r="K45" s="20"/>
    </row>
    <row r="46" spans="1:11" ht="30" customHeight="1" x14ac:dyDescent="0.25">
      <c r="A46" s="34">
        <v>15</v>
      </c>
      <c r="B46" s="35" t="s">
        <v>48</v>
      </c>
      <c r="C46" s="34" t="s">
        <v>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9"/>
    </row>
    <row r="47" spans="1:11" ht="30" customHeight="1" x14ac:dyDescent="0.25">
      <c r="A47" s="34">
        <v>16</v>
      </c>
      <c r="B47" s="35" t="s">
        <v>49</v>
      </c>
      <c r="C47" s="34" t="s">
        <v>21</v>
      </c>
      <c r="D47" s="18">
        <v>77.8</v>
      </c>
      <c r="E47" s="18">
        <v>76.400000000000006</v>
      </c>
      <c r="F47" s="18">
        <v>76.400000000000006</v>
      </c>
      <c r="G47" s="18">
        <v>69.69</v>
      </c>
      <c r="H47" s="18">
        <v>69.69</v>
      </c>
      <c r="I47" s="18">
        <v>69.69</v>
      </c>
      <c r="J47" s="18">
        <v>69.69</v>
      </c>
      <c r="K47" s="19"/>
    </row>
    <row r="48" spans="1:11" ht="30" customHeight="1" x14ac:dyDescent="0.25">
      <c r="A48" s="34">
        <v>17</v>
      </c>
      <c r="B48" s="35" t="s">
        <v>50</v>
      </c>
      <c r="C48" s="34" t="s">
        <v>21</v>
      </c>
      <c r="D48" s="18">
        <v>6.5</v>
      </c>
      <c r="E48" s="18">
        <v>6.09</v>
      </c>
      <c r="F48" s="18">
        <v>5.29</v>
      </c>
      <c r="G48" s="21">
        <v>9.24</v>
      </c>
      <c r="H48" s="19">
        <v>9.24</v>
      </c>
      <c r="I48" s="19">
        <v>9.24</v>
      </c>
      <c r="J48" s="19">
        <v>9.24</v>
      </c>
      <c r="K48" s="19"/>
    </row>
    <row r="49" spans="1:11" ht="30" customHeight="1" x14ac:dyDescent="0.25">
      <c r="A49" s="34">
        <v>18</v>
      </c>
      <c r="B49" s="35" t="s">
        <v>51</v>
      </c>
      <c r="C49" s="34" t="s">
        <v>52</v>
      </c>
      <c r="D49" s="18">
        <v>53.64</v>
      </c>
      <c r="E49" s="18">
        <v>59.37</v>
      </c>
      <c r="F49" s="18">
        <v>65.239999999999995</v>
      </c>
      <c r="G49" s="21">
        <v>61.33</v>
      </c>
      <c r="H49" s="19">
        <v>59.42</v>
      </c>
      <c r="I49" s="19">
        <v>57.95</v>
      </c>
      <c r="J49" s="19">
        <v>57.51</v>
      </c>
      <c r="K49" s="19"/>
    </row>
    <row r="50" spans="1:11" ht="45" customHeight="1" x14ac:dyDescent="0.25">
      <c r="A50" s="34">
        <v>19</v>
      </c>
      <c r="B50" s="35" t="s">
        <v>53</v>
      </c>
      <c r="C50" s="34" t="s">
        <v>21</v>
      </c>
      <c r="D50" s="18">
        <v>67.599999999999994</v>
      </c>
      <c r="E50" s="18">
        <v>68.13</v>
      </c>
      <c r="F50" s="18">
        <v>68.760000000000005</v>
      </c>
      <c r="G50" s="21">
        <f>2585/2886*100</f>
        <v>89.57033957033957</v>
      </c>
      <c r="H50" s="71">
        <v>87.07</v>
      </c>
      <c r="I50" s="75">
        <v>85.43</v>
      </c>
      <c r="J50" s="71">
        <v>85.74</v>
      </c>
      <c r="K50" s="19"/>
    </row>
    <row r="51" spans="1:11" ht="18" customHeight="1" x14ac:dyDescent="0.25">
      <c r="A51" s="30" t="s">
        <v>54</v>
      </c>
      <c r="B51" s="31"/>
      <c r="C51" s="31"/>
      <c r="D51" s="31"/>
      <c r="E51" s="31"/>
      <c r="F51" s="31"/>
      <c r="G51" s="31"/>
      <c r="H51" s="31"/>
      <c r="I51" s="31"/>
      <c r="J51" s="32"/>
      <c r="K51" s="33"/>
    </row>
    <row r="52" spans="1:11" ht="18.75" customHeight="1" x14ac:dyDescent="0.25">
      <c r="A52" s="40">
        <v>20</v>
      </c>
      <c r="B52" s="41" t="s">
        <v>55</v>
      </c>
      <c r="C52" s="35"/>
      <c r="D52" s="27" t="s">
        <v>26</v>
      </c>
      <c r="E52" s="27" t="s">
        <v>26</v>
      </c>
      <c r="F52" s="27" t="s">
        <v>26</v>
      </c>
      <c r="G52" s="26" t="s">
        <v>26</v>
      </c>
      <c r="H52" s="27" t="s">
        <v>26</v>
      </c>
      <c r="I52" s="27" t="s">
        <v>26</v>
      </c>
      <c r="J52" s="27" t="s">
        <v>26</v>
      </c>
      <c r="K52" s="27" t="s">
        <v>26</v>
      </c>
    </row>
    <row r="53" spans="1:11" ht="21" customHeight="1" x14ac:dyDescent="0.25">
      <c r="A53" s="28" t="s">
        <v>56</v>
      </c>
      <c r="B53" s="35" t="s">
        <v>57</v>
      </c>
      <c r="C53" s="34" t="s">
        <v>21</v>
      </c>
      <c r="D53" s="18">
        <v>333.33</v>
      </c>
      <c r="E53" s="18">
        <v>333.33</v>
      </c>
      <c r="F53" s="18">
        <v>333.33</v>
      </c>
      <c r="G53" s="18">
        <v>333.33</v>
      </c>
      <c r="H53" s="18">
        <v>333.33</v>
      </c>
      <c r="I53" s="18">
        <v>333.33</v>
      </c>
      <c r="J53" s="18">
        <v>333.33</v>
      </c>
      <c r="K53" s="20"/>
    </row>
    <row r="54" spans="1:11" ht="21" customHeight="1" x14ac:dyDescent="0.25">
      <c r="A54" s="28" t="s">
        <v>58</v>
      </c>
      <c r="B54" s="35" t="s">
        <v>59</v>
      </c>
      <c r="C54" s="34" t="s">
        <v>21</v>
      </c>
      <c r="D54" s="18">
        <v>214.29</v>
      </c>
      <c r="E54" s="18">
        <v>171.4</v>
      </c>
      <c r="F54" s="18">
        <v>157.13999999999999</v>
      </c>
      <c r="G54" s="18">
        <v>157.13999999999999</v>
      </c>
      <c r="H54" s="18">
        <v>157.13999999999999</v>
      </c>
      <c r="I54" s="18">
        <v>157.13999999999999</v>
      </c>
      <c r="J54" s="18">
        <v>157.13999999999999</v>
      </c>
      <c r="K54" s="20"/>
    </row>
    <row r="55" spans="1:11" ht="21" customHeight="1" x14ac:dyDescent="0.25">
      <c r="A55" s="28" t="s">
        <v>60</v>
      </c>
      <c r="B55" s="35" t="s">
        <v>61</v>
      </c>
      <c r="C55" s="34" t="s">
        <v>21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9"/>
    </row>
    <row r="56" spans="1:11" ht="30" customHeight="1" x14ac:dyDescent="0.25">
      <c r="A56" s="28" t="s">
        <v>62</v>
      </c>
      <c r="B56" s="35" t="s">
        <v>63</v>
      </c>
      <c r="C56" s="34" t="s">
        <v>21</v>
      </c>
      <c r="D56" s="18">
        <v>36.4</v>
      </c>
      <c r="E56" s="18">
        <v>26.9</v>
      </c>
      <c r="F56" s="18">
        <v>32</v>
      </c>
      <c r="G56" s="21">
        <v>12</v>
      </c>
      <c r="H56" s="21">
        <v>12</v>
      </c>
      <c r="I56" s="21">
        <v>12</v>
      </c>
      <c r="J56" s="21">
        <v>12</v>
      </c>
      <c r="K56" s="19"/>
    </row>
    <row r="57" spans="1:11" ht="27.75" customHeight="1" x14ac:dyDescent="0.25">
      <c r="A57" s="28" t="s">
        <v>64</v>
      </c>
      <c r="B57" s="35" t="s">
        <v>65</v>
      </c>
      <c r="C57" s="34" t="s">
        <v>21</v>
      </c>
      <c r="D57" s="18">
        <v>50</v>
      </c>
      <c r="E57" s="18">
        <v>50</v>
      </c>
      <c r="F57" s="18">
        <v>50</v>
      </c>
      <c r="G57" s="21">
        <v>50</v>
      </c>
      <c r="H57" s="21">
        <v>50</v>
      </c>
      <c r="I57" s="21">
        <v>50</v>
      </c>
      <c r="J57" s="21">
        <v>50</v>
      </c>
      <c r="K57" s="19"/>
    </row>
    <row r="58" spans="1:11" ht="19.5" customHeight="1" x14ac:dyDescent="0.25">
      <c r="A58" s="30" t="s">
        <v>66</v>
      </c>
      <c r="B58" s="31"/>
      <c r="C58" s="31"/>
      <c r="D58" s="31"/>
      <c r="E58" s="31"/>
      <c r="F58" s="31"/>
      <c r="G58" s="31"/>
      <c r="H58" s="31"/>
      <c r="I58" s="31"/>
      <c r="J58" s="32"/>
      <c r="K58" s="33"/>
    </row>
    <row r="59" spans="1:11" ht="21" customHeight="1" x14ac:dyDescent="0.25">
      <c r="A59" s="42">
        <v>23</v>
      </c>
      <c r="B59" s="43" t="s">
        <v>67</v>
      </c>
      <c r="C59" s="42" t="s">
        <v>21</v>
      </c>
      <c r="D59" s="29">
        <v>33.99</v>
      </c>
      <c r="E59" s="29">
        <v>34.909999999999997</v>
      </c>
      <c r="F59" s="29">
        <v>37.68</v>
      </c>
      <c r="G59" s="44">
        <v>40.96</v>
      </c>
      <c r="H59" s="45">
        <v>43</v>
      </c>
      <c r="I59" s="45">
        <v>45</v>
      </c>
      <c r="J59" s="45">
        <v>47</v>
      </c>
      <c r="K59" s="46"/>
    </row>
    <row r="60" spans="1:11" ht="27.75" customHeight="1" x14ac:dyDescent="0.25">
      <c r="A60" s="47" t="s">
        <v>68</v>
      </c>
      <c r="B60" s="48" t="s">
        <v>69</v>
      </c>
      <c r="C60" s="49" t="s">
        <v>21</v>
      </c>
      <c r="D60" s="50">
        <v>57.45</v>
      </c>
      <c r="E60" s="50">
        <v>56.72</v>
      </c>
      <c r="F60" s="50">
        <v>59.07</v>
      </c>
      <c r="G60" s="51">
        <v>64.91</v>
      </c>
      <c r="H60" s="52">
        <v>66</v>
      </c>
      <c r="I60" s="52">
        <v>67</v>
      </c>
      <c r="J60" s="52">
        <v>68</v>
      </c>
      <c r="K60" s="53"/>
    </row>
    <row r="61" spans="1:11" ht="20.25" customHeight="1" x14ac:dyDescent="0.25">
      <c r="A61" s="54" t="s">
        <v>70</v>
      </c>
      <c r="B61" s="55"/>
      <c r="C61" s="55"/>
      <c r="D61" s="55"/>
      <c r="E61" s="55"/>
      <c r="F61" s="55"/>
      <c r="G61" s="55"/>
      <c r="H61" s="55"/>
      <c r="I61" s="55"/>
      <c r="J61" s="56"/>
      <c r="K61" s="57"/>
    </row>
    <row r="62" spans="1:11" ht="19.5" customHeight="1" x14ac:dyDescent="0.25">
      <c r="A62" s="58">
        <v>24</v>
      </c>
      <c r="B62" s="36" t="s">
        <v>71</v>
      </c>
      <c r="C62" s="34" t="s">
        <v>72</v>
      </c>
      <c r="D62" s="18">
        <v>38.200000000000003</v>
      </c>
      <c r="E62" s="18">
        <v>39.4</v>
      </c>
      <c r="F62" s="18">
        <v>40.950000000000003</v>
      </c>
      <c r="G62" s="18">
        <v>42.02</v>
      </c>
      <c r="H62" s="59">
        <v>43.23</v>
      </c>
      <c r="I62" s="59">
        <v>44.3</v>
      </c>
      <c r="J62" s="59">
        <v>45.4</v>
      </c>
      <c r="K62" s="20"/>
    </row>
    <row r="63" spans="1:11" ht="21" customHeight="1" x14ac:dyDescent="0.25">
      <c r="A63" s="60" t="s">
        <v>73</v>
      </c>
      <c r="B63" s="35" t="s">
        <v>74</v>
      </c>
      <c r="C63" s="34" t="s">
        <v>72</v>
      </c>
      <c r="D63" s="18">
        <v>0.86</v>
      </c>
      <c r="E63" s="18">
        <v>0.18</v>
      </c>
      <c r="F63" s="18">
        <v>0.53</v>
      </c>
      <c r="G63" s="18">
        <v>0.4</v>
      </c>
      <c r="H63" s="59">
        <v>0.38</v>
      </c>
      <c r="I63" s="59">
        <v>0.34</v>
      </c>
      <c r="J63" s="59">
        <v>0.30199999999999999</v>
      </c>
      <c r="K63" s="20"/>
    </row>
    <row r="64" spans="1:11" ht="30" customHeight="1" x14ac:dyDescent="0.25">
      <c r="A64" s="61" t="s">
        <v>75</v>
      </c>
      <c r="B64" s="73" t="s">
        <v>76</v>
      </c>
      <c r="C64" s="74" t="s">
        <v>77</v>
      </c>
      <c r="D64" s="75">
        <v>12.09</v>
      </c>
      <c r="E64" s="75">
        <v>10.25</v>
      </c>
      <c r="F64" s="75">
        <v>16.2</v>
      </c>
      <c r="G64" s="75">
        <v>11.04</v>
      </c>
      <c r="H64" s="75">
        <v>12.48</v>
      </c>
      <c r="I64" s="75">
        <v>11.04</v>
      </c>
      <c r="J64" s="75">
        <v>11.04</v>
      </c>
      <c r="K64" s="20"/>
    </row>
    <row r="65" spans="1:11" ht="30" customHeight="1" x14ac:dyDescent="0.25">
      <c r="A65" s="60" t="s">
        <v>78</v>
      </c>
      <c r="B65" s="76" t="s">
        <v>79</v>
      </c>
      <c r="C65" s="74" t="s">
        <v>77</v>
      </c>
      <c r="D65" s="75">
        <v>11.56</v>
      </c>
      <c r="E65" s="75">
        <v>10.25</v>
      </c>
      <c r="F65" s="75">
        <v>16.2</v>
      </c>
      <c r="G65" s="75">
        <v>11.04</v>
      </c>
      <c r="H65" s="75">
        <v>12.48</v>
      </c>
      <c r="I65" s="75">
        <v>11.04</v>
      </c>
      <c r="J65" s="75">
        <v>11.04</v>
      </c>
      <c r="K65" s="20"/>
    </row>
    <row r="66" spans="1:11" ht="42" customHeight="1" x14ac:dyDescent="0.25">
      <c r="A66" s="61" t="s">
        <v>80</v>
      </c>
      <c r="B66" s="36" t="s">
        <v>81</v>
      </c>
      <c r="C66" s="34"/>
      <c r="D66" s="62" t="s">
        <v>26</v>
      </c>
      <c r="E66" s="62" t="s">
        <v>26</v>
      </c>
      <c r="F66" s="62" t="s">
        <v>26</v>
      </c>
      <c r="G66" s="62" t="s">
        <v>26</v>
      </c>
      <c r="H66" s="27" t="s">
        <v>26</v>
      </c>
      <c r="I66" s="27" t="s">
        <v>26</v>
      </c>
      <c r="J66" s="27" t="s">
        <v>26</v>
      </c>
      <c r="K66" s="27" t="s">
        <v>26</v>
      </c>
    </row>
    <row r="67" spans="1:11" ht="21" customHeight="1" x14ac:dyDescent="0.25">
      <c r="A67" s="60" t="s">
        <v>82</v>
      </c>
      <c r="B67" s="35" t="s">
        <v>83</v>
      </c>
      <c r="C67" s="34" t="s">
        <v>72</v>
      </c>
      <c r="D67" s="18">
        <v>1912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9"/>
    </row>
    <row r="68" spans="1:11" ht="21" customHeight="1" x14ac:dyDescent="0.25">
      <c r="A68" s="60" t="s">
        <v>84</v>
      </c>
      <c r="B68" s="35" t="s">
        <v>85</v>
      </c>
      <c r="C68" s="34" t="s">
        <v>72</v>
      </c>
      <c r="D68" s="18">
        <v>7624</v>
      </c>
      <c r="E68" s="18">
        <v>2300</v>
      </c>
      <c r="F68" s="18">
        <v>2300</v>
      </c>
      <c r="G68" s="18">
        <v>2300</v>
      </c>
      <c r="H68" s="18">
        <v>2300</v>
      </c>
      <c r="I68" s="18">
        <v>2300</v>
      </c>
      <c r="J68" s="18">
        <v>2300</v>
      </c>
      <c r="K68" s="19"/>
    </row>
    <row r="69" spans="1:11" ht="21" customHeight="1" x14ac:dyDescent="0.25">
      <c r="A69" s="30" t="s">
        <v>86</v>
      </c>
      <c r="B69" s="31"/>
      <c r="C69" s="31"/>
      <c r="D69" s="31"/>
      <c r="E69" s="31"/>
      <c r="F69" s="31"/>
      <c r="G69" s="31"/>
      <c r="H69" s="31"/>
      <c r="I69" s="31"/>
      <c r="J69" s="32"/>
      <c r="K69" s="33"/>
    </row>
    <row r="70" spans="1:11" s="79" customFormat="1" ht="42" customHeight="1" x14ac:dyDescent="0.25">
      <c r="A70" s="74">
        <v>27</v>
      </c>
      <c r="B70" s="77" t="s">
        <v>87</v>
      </c>
      <c r="C70" s="74" t="s">
        <v>21</v>
      </c>
      <c r="D70" s="75">
        <v>75</v>
      </c>
      <c r="E70" s="75">
        <v>98.85</v>
      </c>
      <c r="F70" s="75">
        <v>98.85</v>
      </c>
      <c r="G70" s="71">
        <v>98.85</v>
      </c>
      <c r="H70" s="71">
        <v>100</v>
      </c>
      <c r="I70" s="71">
        <v>100</v>
      </c>
      <c r="J70" s="71">
        <v>100</v>
      </c>
      <c r="K70" s="78"/>
    </row>
    <row r="71" spans="1:11" ht="90.75" customHeight="1" x14ac:dyDescent="0.25">
      <c r="A71" s="34">
        <v>28</v>
      </c>
      <c r="B71" s="63" t="s">
        <v>88</v>
      </c>
      <c r="C71" s="34" t="s">
        <v>21</v>
      </c>
      <c r="D71" s="18">
        <v>90.9</v>
      </c>
      <c r="E71" s="18">
        <v>85.7</v>
      </c>
      <c r="F71" s="18">
        <v>85.7</v>
      </c>
      <c r="G71" s="18">
        <v>86.67</v>
      </c>
      <c r="H71" s="18">
        <v>86.67</v>
      </c>
      <c r="I71" s="18">
        <v>86.67</v>
      </c>
      <c r="J71" s="18">
        <v>86.67</v>
      </c>
      <c r="K71" s="20"/>
    </row>
    <row r="72" spans="1:11" ht="30" customHeight="1" x14ac:dyDescent="0.25">
      <c r="A72" s="34">
        <v>29</v>
      </c>
      <c r="B72" s="63" t="s">
        <v>89</v>
      </c>
      <c r="C72" s="34" t="s">
        <v>21</v>
      </c>
      <c r="D72" s="18">
        <v>85.13</v>
      </c>
      <c r="E72" s="18">
        <v>89.7</v>
      </c>
      <c r="F72" s="18">
        <v>89.7</v>
      </c>
      <c r="G72" s="71">
        <v>90</v>
      </c>
      <c r="H72" s="71">
        <v>90</v>
      </c>
      <c r="I72" s="71">
        <v>90</v>
      </c>
      <c r="J72" s="71">
        <v>90</v>
      </c>
      <c r="K72" s="20"/>
    </row>
    <row r="73" spans="1:11" ht="30" customHeight="1" x14ac:dyDescent="0.25">
      <c r="A73" s="34">
        <v>30</v>
      </c>
      <c r="B73" s="77" t="s">
        <v>90</v>
      </c>
      <c r="C73" s="74" t="s">
        <v>21</v>
      </c>
      <c r="D73" s="75">
        <v>3.3</v>
      </c>
      <c r="E73" s="75">
        <v>2.0699999999999998</v>
      </c>
      <c r="F73" s="75">
        <v>12.8</v>
      </c>
      <c r="G73" s="75">
        <v>20.27</v>
      </c>
      <c r="H73" s="75">
        <v>3.6</v>
      </c>
      <c r="I73" s="75">
        <v>2.52</v>
      </c>
      <c r="J73" s="75">
        <v>2.14</v>
      </c>
      <c r="K73" s="19"/>
    </row>
    <row r="74" spans="1:11" ht="21" customHeight="1" x14ac:dyDescent="0.25">
      <c r="A74" s="30" t="s">
        <v>91</v>
      </c>
      <c r="B74" s="31"/>
      <c r="C74" s="31"/>
      <c r="D74" s="31"/>
      <c r="E74" s="31"/>
      <c r="F74" s="31"/>
      <c r="G74" s="31"/>
      <c r="H74" s="31"/>
      <c r="I74" s="31"/>
      <c r="J74" s="32"/>
      <c r="K74" s="33"/>
    </row>
    <row r="75" spans="1:11" ht="42" customHeight="1" x14ac:dyDescent="0.25">
      <c r="A75" s="34">
        <v>31</v>
      </c>
      <c r="B75" s="35" t="s">
        <v>92</v>
      </c>
      <c r="C75" s="34" t="s">
        <v>21</v>
      </c>
      <c r="D75" s="75">
        <v>34.869999999999997</v>
      </c>
      <c r="E75" s="75">
        <v>34.79</v>
      </c>
      <c r="F75" s="75">
        <v>42.12</v>
      </c>
      <c r="G75" s="71">
        <v>37.479999999999997</v>
      </c>
      <c r="H75" s="71">
        <v>35.729999999999997</v>
      </c>
      <c r="I75" s="71">
        <v>40.369999999999997</v>
      </c>
      <c r="J75" s="71">
        <v>28.51</v>
      </c>
      <c r="K75" s="78"/>
    </row>
    <row r="76" spans="1:11" ht="31.5" customHeight="1" x14ac:dyDescent="0.25">
      <c r="A76" s="34">
        <v>32</v>
      </c>
      <c r="B76" s="35" t="s">
        <v>93</v>
      </c>
      <c r="C76" s="34" t="s">
        <v>21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20"/>
    </row>
    <row r="77" spans="1:11" ht="30" customHeight="1" x14ac:dyDescent="0.25">
      <c r="A77" s="34">
        <v>33</v>
      </c>
      <c r="B77" s="35" t="s">
        <v>94</v>
      </c>
      <c r="C77" s="34" t="s">
        <v>52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20"/>
    </row>
    <row r="78" spans="1:11" ht="42" customHeight="1" x14ac:dyDescent="0.25">
      <c r="A78" s="34">
        <v>34</v>
      </c>
      <c r="B78" s="35" t="s">
        <v>95</v>
      </c>
      <c r="C78" s="34" t="s">
        <v>21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9"/>
    </row>
    <row r="79" spans="1:11" ht="30" customHeight="1" x14ac:dyDescent="0.25">
      <c r="A79" s="74">
        <v>35</v>
      </c>
      <c r="B79" s="76" t="s">
        <v>96</v>
      </c>
      <c r="C79" s="74" t="s">
        <v>19</v>
      </c>
      <c r="D79" s="75">
        <v>945</v>
      </c>
      <c r="E79" s="75">
        <v>2339.5375070501973</v>
      </c>
      <c r="F79" s="75">
        <f>47887100/20752</f>
        <v>2307.5896299151891</v>
      </c>
      <c r="G79" s="71">
        <v>2239.41</v>
      </c>
      <c r="H79" s="71">
        <v>2248.73</v>
      </c>
      <c r="I79" s="71">
        <v>2297.0700000000002</v>
      </c>
      <c r="J79" s="71">
        <v>2343.96</v>
      </c>
      <c r="K79" s="71"/>
    </row>
    <row r="80" spans="1:11" ht="30" customHeight="1" x14ac:dyDescent="0.25">
      <c r="A80" s="34">
        <v>36</v>
      </c>
      <c r="B80" s="35" t="s">
        <v>97</v>
      </c>
      <c r="C80" s="34" t="s">
        <v>98</v>
      </c>
      <c r="D80" s="64">
        <v>1</v>
      </c>
      <c r="E80" s="64">
        <v>1</v>
      </c>
      <c r="F80" s="64">
        <v>1</v>
      </c>
      <c r="G80" s="64">
        <v>1</v>
      </c>
      <c r="H80" s="64">
        <v>1</v>
      </c>
      <c r="I80" s="64">
        <v>1</v>
      </c>
      <c r="J80" s="64">
        <v>1</v>
      </c>
      <c r="K80" s="19"/>
    </row>
    <row r="81" spans="1:11" ht="30" customHeight="1" x14ac:dyDescent="0.25">
      <c r="A81" s="34">
        <v>37</v>
      </c>
      <c r="B81" s="35" t="s">
        <v>99</v>
      </c>
      <c r="C81" s="34" t="s">
        <v>100</v>
      </c>
      <c r="D81" s="18">
        <v>0</v>
      </c>
      <c r="E81" s="18">
        <v>0</v>
      </c>
      <c r="F81" s="18">
        <v>83</v>
      </c>
      <c r="G81" s="18">
        <v>84</v>
      </c>
      <c r="H81" s="18">
        <v>85</v>
      </c>
      <c r="I81" s="18">
        <v>86</v>
      </c>
      <c r="J81" s="18">
        <v>87</v>
      </c>
      <c r="K81" s="19"/>
    </row>
    <row r="82" spans="1:11" ht="21" customHeight="1" x14ac:dyDescent="0.25">
      <c r="A82" s="34">
        <v>38</v>
      </c>
      <c r="B82" s="35" t="s">
        <v>101</v>
      </c>
      <c r="C82" s="34" t="s">
        <v>102</v>
      </c>
      <c r="D82" s="18">
        <v>21.77</v>
      </c>
      <c r="E82" s="18">
        <v>21.3</v>
      </c>
      <c r="F82" s="18">
        <v>20.751999999999999</v>
      </c>
      <c r="G82" s="21">
        <v>20.239999999999998</v>
      </c>
      <c r="H82" s="19">
        <v>19.829999999999998</v>
      </c>
      <c r="I82" s="19">
        <v>19.399999999999999</v>
      </c>
      <c r="J82" s="19">
        <v>19</v>
      </c>
      <c r="K82" s="19"/>
    </row>
    <row r="83" spans="1:11" ht="21" customHeight="1" x14ac:dyDescent="0.25">
      <c r="A83" s="30" t="s">
        <v>103</v>
      </c>
      <c r="B83" s="31"/>
      <c r="C83" s="31"/>
      <c r="D83" s="31"/>
      <c r="E83" s="31"/>
      <c r="F83" s="31"/>
      <c r="G83" s="31"/>
      <c r="H83" s="31"/>
      <c r="I83" s="31"/>
      <c r="J83" s="32"/>
      <c r="K83" s="33"/>
    </row>
    <row r="84" spans="1:11" ht="21" customHeight="1" x14ac:dyDescent="0.25">
      <c r="A84" s="58">
        <v>39</v>
      </c>
      <c r="B84" s="36" t="s">
        <v>104</v>
      </c>
      <c r="C84" s="35"/>
      <c r="D84" s="25" t="s">
        <v>26</v>
      </c>
      <c r="E84" s="25" t="s">
        <v>26</v>
      </c>
      <c r="F84" s="25" t="s">
        <v>26</v>
      </c>
      <c r="G84" s="26" t="s">
        <v>26</v>
      </c>
      <c r="H84" s="27" t="s">
        <v>26</v>
      </c>
      <c r="I84" s="27" t="s">
        <v>26</v>
      </c>
      <c r="J84" s="27" t="s">
        <v>26</v>
      </c>
      <c r="K84" s="27" t="s">
        <v>26</v>
      </c>
    </row>
    <row r="85" spans="1:11" ht="21" customHeight="1" x14ac:dyDescent="0.25">
      <c r="A85" s="34" t="s">
        <v>105</v>
      </c>
      <c r="B85" s="35" t="s">
        <v>106</v>
      </c>
      <c r="C85" s="65" t="s">
        <v>107</v>
      </c>
      <c r="D85" s="18">
        <v>842.64</v>
      </c>
      <c r="E85" s="18">
        <v>750.35</v>
      </c>
      <c r="F85" s="18">
        <v>739.09</v>
      </c>
      <c r="G85" s="38">
        <v>725.16</v>
      </c>
      <c r="H85" s="21">
        <v>725.16</v>
      </c>
      <c r="I85" s="21">
        <v>725.16</v>
      </c>
      <c r="J85" s="21">
        <v>725.16</v>
      </c>
      <c r="K85" s="20"/>
    </row>
    <row r="86" spans="1:11" ht="20.25" customHeight="1" x14ac:dyDescent="0.25">
      <c r="A86" s="34" t="s">
        <v>108</v>
      </c>
      <c r="B86" s="35" t="s">
        <v>109</v>
      </c>
      <c r="C86" s="65" t="s">
        <v>110</v>
      </c>
      <c r="D86" s="18">
        <v>0.16</v>
      </c>
      <c r="E86" s="18">
        <v>0.16</v>
      </c>
      <c r="F86" s="18">
        <v>0.16</v>
      </c>
      <c r="G86" s="38">
        <v>0.16</v>
      </c>
      <c r="H86" s="21">
        <v>0.16</v>
      </c>
      <c r="I86" s="21">
        <v>0.16</v>
      </c>
      <c r="J86" s="21">
        <v>0.16</v>
      </c>
      <c r="K86" s="20"/>
    </row>
    <row r="87" spans="1:11" ht="20.25" customHeight="1" x14ac:dyDescent="0.25">
      <c r="A87" s="34" t="s">
        <v>111</v>
      </c>
      <c r="B87" s="35" t="s">
        <v>112</v>
      </c>
      <c r="C87" s="65" t="s">
        <v>113</v>
      </c>
      <c r="D87" s="18">
        <v>20.68</v>
      </c>
      <c r="E87" s="18">
        <v>16.09</v>
      </c>
      <c r="F87" s="18">
        <v>15.9</v>
      </c>
      <c r="G87" s="38">
        <v>14.66</v>
      </c>
      <c r="H87" s="21">
        <v>14.66</v>
      </c>
      <c r="I87" s="21">
        <v>14.66</v>
      </c>
      <c r="J87" s="21">
        <v>14.66</v>
      </c>
      <c r="K87" s="19"/>
    </row>
    <row r="88" spans="1:11" ht="20.25" customHeight="1" x14ac:dyDescent="0.25">
      <c r="A88" s="34" t="s">
        <v>114</v>
      </c>
      <c r="B88" s="35" t="s">
        <v>115</v>
      </c>
      <c r="C88" s="65" t="s">
        <v>113</v>
      </c>
      <c r="D88" s="18">
        <v>47.44</v>
      </c>
      <c r="E88" s="18">
        <v>40.4</v>
      </c>
      <c r="F88" s="18">
        <v>40.4</v>
      </c>
      <c r="G88" s="38">
        <v>39.6</v>
      </c>
      <c r="H88" s="21">
        <v>39.6</v>
      </c>
      <c r="I88" s="21">
        <v>39.6</v>
      </c>
      <c r="J88" s="21">
        <v>39.6</v>
      </c>
      <c r="K88" s="19"/>
    </row>
    <row r="89" spans="1:11" ht="20.25" customHeight="1" x14ac:dyDescent="0.25">
      <c r="A89" s="34" t="s">
        <v>116</v>
      </c>
      <c r="B89" s="35" t="s">
        <v>117</v>
      </c>
      <c r="C89" s="65" t="s">
        <v>113</v>
      </c>
      <c r="D89" s="18">
        <v>135.13</v>
      </c>
      <c r="E89" s="18">
        <v>133.37</v>
      </c>
      <c r="F89" s="18">
        <v>133.36000000000001</v>
      </c>
      <c r="G89" s="38">
        <v>133.30000000000001</v>
      </c>
      <c r="H89" s="21">
        <v>133.30000000000001</v>
      </c>
      <c r="I89" s="21">
        <v>133.30000000000001</v>
      </c>
      <c r="J89" s="21">
        <v>133.30000000000001</v>
      </c>
      <c r="K89" s="19"/>
    </row>
    <row r="90" spans="1:11" ht="24.75" customHeight="1" x14ac:dyDescent="0.25">
      <c r="A90" s="58">
        <v>40</v>
      </c>
      <c r="B90" s="36" t="s">
        <v>118</v>
      </c>
      <c r="C90" s="66"/>
      <c r="D90" s="25" t="s">
        <v>26</v>
      </c>
      <c r="E90" s="25" t="s">
        <v>26</v>
      </c>
      <c r="F90" s="25" t="s">
        <v>26</v>
      </c>
      <c r="G90" s="26" t="s">
        <v>26</v>
      </c>
      <c r="H90" s="27" t="s">
        <v>26</v>
      </c>
      <c r="I90" s="27" t="s">
        <v>26</v>
      </c>
      <c r="J90" s="27" t="s">
        <v>26</v>
      </c>
      <c r="K90" s="27" t="s">
        <v>26</v>
      </c>
    </row>
    <row r="91" spans="1:11" ht="20.25" customHeight="1" x14ac:dyDescent="0.25">
      <c r="A91" s="34" t="s">
        <v>119</v>
      </c>
      <c r="B91" s="35" t="s">
        <v>106</v>
      </c>
      <c r="C91" s="65" t="s">
        <v>120</v>
      </c>
      <c r="D91" s="18">
        <v>61.6</v>
      </c>
      <c r="E91" s="18">
        <v>60.97</v>
      </c>
      <c r="F91" s="18">
        <v>60.96</v>
      </c>
      <c r="G91" s="38">
        <v>58.63</v>
      </c>
      <c r="H91" s="21">
        <v>58.63</v>
      </c>
      <c r="I91" s="21">
        <v>58.63</v>
      </c>
      <c r="J91" s="21">
        <v>58.63</v>
      </c>
      <c r="K91" s="19"/>
    </row>
    <row r="92" spans="1:11" ht="20.25" customHeight="1" x14ac:dyDescent="0.25">
      <c r="A92" s="34" t="s">
        <v>121</v>
      </c>
      <c r="B92" s="35" t="s">
        <v>109</v>
      </c>
      <c r="C92" s="65" t="s">
        <v>110</v>
      </c>
      <c r="D92" s="18">
        <v>0.15</v>
      </c>
      <c r="E92" s="18">
        <v>0.15</v>
      </c>
      <c r="F92" s="18">
        <v>0.15</v>
      </c>
      <c r="G92" s="38">
        <v>0.14000000000000001</v>
      </c>
      <c r="H92" s="21">
        <v>0.14000000000000001</v>
      </c>
      <c r="I92" s="21">
        <v>0.14000000000000001</v>
      </c>
      <c r="J92" s="21">
        <v>0.14000000000000001</v>
      </c>
      <c r="K92" s="19"/>
    </row>
    <row r="93" spans="1:11" ht="30" customHeight="1" x14ac:dyDescent="0.25">
      <c r="A93" s="34" t="s">
        <v>122</v>
      </c>
      <c r="B93" s="35" t="s">
        <v>112</v>
      </c>
      <c r="C93" s="65" t="s">
        <v>123</v>
      </c>
      <c r="D93" s="18">
        <v>0.19</v>
      </c>
      <c r="E93" s="18">
        <v>0.18</v>
      </c>
      <c r="F93" s="18">
        <v>0.18</v>
      </c>
      <c r="G93" s="38">
        <v>0.17</v>
      </c>
      <c r="H93" s="21">
        <v>0.17</v>
      </c>
      <c r="I93" s="21">
        <v>0.17</v>
      </c>
      <c r="J93" s="21">
        <v>0.17</v>
      </c>
      <c r="K93" s="19"/>
    </row>
    <row r="94" spans="1:11" ht="28.5" customHeight="1" x14ac:dyDescent="0.25">
      <c r="A94" s="34" t="s">
        <v>124</v>
      </c>
      <c r="B94" s="35" t="s">
        <v>115</v>
      </c>
      <c r="C94" s="65" t="s">
        <v>123</v>
      </c>
      <c r="D94" s="29">
        <v>0.68</v>
      </c>
      <c r="E94" s="18">
        <v>0.67</v>
      </c>
      <c r="F94" s="29">
        <v>0.62</v>
      </c>
      <c r="G94" s="38">
        <v>0.6</v>
      </c>
      <c r="H94" s="21">
        <v>0.6</v>
      </c>
      <c r="I94" s="21">
        <v>0.6</v>
      </c>
      <c r="J94" s="21">
        <v>0.6</v>
      </c>
      <c r="K94" s="19"/>
    </row>
    <row r="95" spans="1:11" ht="22.5" customHeight="1" x14ac:dyDescent="0.25">
      <c r="A95" s="34" t="s">
        <v>125</v>
      </c>
      <c r="B95" s="35" t="s">
        <v>117</v>
      </c>
      <c r="C95" s="65" t="s">
        <v>126</v>
      </c>
      <c r="D95" s="50">
        <v>1.72</v>
      </c>
      <c r="E95" s="18">
        <v>1.7</v>
      </c>
      <c r="F95" s="50">
        <v>1.67</v>
      </c>
      <c r="G95" s="38">
        <v>1.57</v>
      </c>
      <c r="H95" s="21">
        <v>1.57</v>
      </c>
      <c r="I95" s="21">
        <v>1.57</v>
      </c>
      <c r="J95" s="21">
        <v>1.57</v>
      </c>
      <c r="K95" s="19"/>
    </row>
    <row r="96" spans="1:11" ht="82.5" customHeight="1" x14ac:dyDescent="0.25">
      <c r="A96" s="58">
        <v>41</v>
      </c>
      <c r="B96" s="36" t="s">
        <v>127</v>
      </c>
      <c r="C96" s="66"/>
      <c r="D96" s="67"/>
      <c r="E96" s="67"/>
      <c r="F96" s="67"/>
      <c r="G96" s="26" t="s">
        <v>26</v>
      </c>
      <c r="H96" s="27" t="s">
        <v>26</v>
      </c>
      <c r="I96" s="27" t="s">
        <v>26</v>
      </c>
      <c r="J96" s="27" t="s">
        <v>26</v>
      </c>
      <c r="K96" s="27" t="s">
        <v>26</v>
      </c>
    </row>
    <row r="97" spans="1:11" ht="26.25" customHeight="1" x14ac:dyDescent="0.25">
      <c r="A97" s="34" t="s">
        <v>128</v>
      </c>
      <c r="B97" s="35" t="s">
        <v>129</v>
      </c>
      <c r="C97" s="65" t="s">
        <v>130</v>
      </c>
      <c r="D97" s="68"/>
      <c r="E97" s="68"/>
      <c r="F97" s="69">
        <v>75.989999999999995</v>
      </c>
      <c r="G97" s="62" t="s">
        <v>26</v>
      </c>
      <c r="H97" s="70" t="s">
        <v>26</v>
      </c>
      <c r="I97" s="70">
        <v>81</v>
      </c>
      <c r="J97" s="70" t="s">
        <v>26</v>
      </c>
      <c r="K97" s="19" t="s">
        <v>131</v>
      </c>
    </row>
    <row r="98" spans="1:11" ht="32.25" customHeight="1" x14ac:dyDescent="0.25">
      <c r="A98" s="34" t="s">
        <v>132</v>
      </c>
      <c r="B98" s="35" t="s">
        <v>133</v>
      </c>
      <c r="C98" s="65" t="s">
        <v>130</v>
      </c>
      <c r="D98" s="68"/>
      <c r="E98" s="68"/>
      <c r="F98" s="69">
        <v>76</v>
      </c>
      <c r="G98" s="69">
        <v>83</v>
      </c>
      <c r="H98" s="70" t="s">
        <v>26</v>
      </c>
      <c r="I98" s="70">
        <v>78</v>
      </c>
      <c r="J98" s="70">
        <v>85</v>
      </c>
      <c r="K98" s="19" t="s">
        <v>134</v>
      </c>
    </row>
  </sheetData>
  <mergeCells count="15">
    <mergeCell ref="A69:K69"/>
    <mergeCell ref="A74:K74"/>
    <mergeCell ref="A83:K83"/>
    <mergeCell ref="A23:K23"/>
    <mergeCell ref="A38:K38"/>
    <mergeCell ref="A42:K42"/>
    <mergeCell ref="A51:K51"/>
    <mergeCell ref="A58:K58"/>
    <mergeCell ref="A61:K61"/>
    <mergeCell ref="B2:K2"/>
    <mergeCell ref="B3:K3"/>
    <mergeCell ref="A4:K13"/>
    <mergeCell ref="A19:K19"/>
    <mergeCell ref="D20:J20"/>
    <mergeCell ref="K20:K21"/>
  </mergeCells>
  <pageMargins left="0" right="0" top="0" bottom="0" header="0.31496062992125984" footer="0.31496062992125984"/>
  <pageSetup paperSize="9" scale="63" fitToHeight="0" orientation="landscape" horizontalDpi="300" verticalDpi="300" r:id="rId1"/>
  <rowBreaks count="3" manualBreakCount="3">
    <brk id="17" max="16383" man="1"/>
    <brk id="41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Типовая 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2021-05-12T06:47:39Z</cp:lastPrinted>
  <dcterms:created xsi:type="dcterms:W3CDTF">2021-05-12T06:22:45Z</dcterms:created>
  <dcterms:modified xsi:type="dcterms:W3CDTF">2021-05-12T07:37:18Z</dcterms:modified>
</cp:coreProperties>
</file>