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4'!$11:$12</definedName>
    <definedName name="_xlnm.Print_Area" localSheetId="1">'Приложение 3'!$B$1:$AI$54</definedName>
    <definedName name="_xlnm.Print_Area" localSheetId="0">'Приложение 4'!$A$1:$AD$73</definedName>
  </definedNames>
  <calcPr fullCalcOnLoad="1"/>
</workbook>
</file>

<file path=xl/sharedStrings.xml><?xml version="1.0" encoding="utf-8"?>
<sst xmlns="http://schemas.openxmlformats.org/spreadsheetml/2006/main" count="304" uniqueCount="142">
  <si>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</si>
  <si>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</si>
  <si>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</si>
  <si>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</si>
  <si>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</si>
  <si>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</si>
  <si>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</si>
  <si>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</si>
  <si>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</si>
  <si>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</si>
  <si>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</si>
  <si>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</si>
  <si>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</si>
  <si>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</si>
  <si>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</si>
  <si>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</si>
  <si>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</si>
  <si>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</si>
  <si>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</si>
  <si>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</si>
  <si>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</si>
  <si>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</si>
  <si>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</si>
  <si>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</si>
  <si>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</si>
  <si>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</si>
  <si>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</si>
  <si>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</si>
  <si>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</si>
  <si>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</si>
  <si>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</si>
  <si>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</si>
  <si>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</si>
  <si>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</si>
  <si>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</si>
  <si>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</si>
  <si>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</si>
  <si>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</si>
  <si>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</si>
  <si>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</si>
  <si>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</si>
  <si>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</si>
  <si>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</si>
  <si>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</si>
  <si>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</si>
  <si>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</si>
  <si>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</si>
  <si>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</si>
  <si>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</si>
  <si>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</si>
  <si>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</si>
  <si>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</si>
  <si>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</si>
  <si>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</si>
  <si>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</si>
  <si>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</si>
  <si>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</si>
  <si>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</si>
  <si>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</si>
  <si>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</si>
  <si>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</si>
  <si>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</si>
  <si>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</si>
  <si>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</si>
  <si>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</si>
  <si>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</si>
  <si>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</si>
  <si>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</si>
  <si>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</si>
  <si>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</si>
  <si>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</si>
  <si>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</si>
  <si>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</si>
  <si>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</si>
  <si>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</si>
  <si>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</si>
  <si>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к порядку  разработки, реализации и оценки эффективности реализации муниципальных программ муниципального образования "Осташковский район" Тверской области</t>
  </si>
  <si>
    <r>
      <t>о реализации муниципальной программы муниципального образования "Осташковский район"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</si>
  <si>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"Осташковский район"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</si>
  <si>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"Осташковский район" Тверской области</t>
  </si>
  <si>
    <t xml:space="preserve">2. Подпрограмма  - подпрограмма муниципальной  программы  муниципального образования "Осташковский район" Тверской области </t>
  </si>
  <si>
    <t>шт.</t>
  </si>
  <si>
    <t>%</t>
  </si>
  <si>
    <r>
      <rPr>
        <b/>
        <sz val="9"/>
        <rFont val="Times New Roman"/>
        <family val="1"/>
      </rPr>
      <t>Показатель 1   задачи 1 подпрограммы 2</t>
    </r>
    <r>
      <rPr>
        <sz val="9"/>
        <rFont val="Times New Roman"/>
        <family val="1"/>
      </rPr>
      <t xml:space="preserve"> Ведение ИСОГД</t>
    </r>
  </si>
  <si>
    <t>руб.</t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</si>
  <si>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Количество документов переведенных в цифровой формат</t>
    </r>
  </si>
  <si>
    <t>2018 год</t>
  </si>
  <si>
    <t>2019 год</t>
  </si>
  <si>
    <t>2020 год</t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</si>
  <si>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О</t>
    </r>
    <r>
      <rPr>
        <i/>
        <sz val="9"/>
        <rFont val="Times New Roman"/>
        <family val="1"/>
      </rPr>
      <t>беспеченность Осташковского городского округа количеством границ населенных пунктов внесенных в ЕГРН</t>
    </r>
  </si>
  <si>
    <t>X</t>
  </si>
  <si>
    <t>да</t>
  </si>
  <si>
    <r>
      <rPr>
        <b/>
        <sz val="9"/>
        <rFont val="Times New Roman"/>
        <family val="1"/>
      </rPr>
      <t xml:space="preserve">Административное мероприятие </t>
    </r>
    <r>
      <rPr>
        <sz val="9"/>
        <rFont val="Times New Roman"/>
        <family val="1"/>
      </rPr>
      <t xml:space="preserve"> 2.001  Накопление и обработка сведений, необходимых для принятия обоснованных решений о развитии территории Осташковского городского округа</t>
    </r>
  </si>
  <si>
    <t xml:space="preserve">Программа «Территориальное планирование Осташковского городского округа 
на 2018 - 2023 годы» , всего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</si>
  <si>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Обеспечение градостроительными средствами благоприятных условий жизнедеятельности человека и развития территории Осташковского городского округа</t>
    </r>
  </si>
  <si>
    <t>единиц</t>
  </si>
  <si>
    <t>2021 год</t>
  </si>
  <si>
    <t>2022 год</t>
  </si>
  <si>
    <t>2023 год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</si>
  <si>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О</t>
    </r>
    <r>
      <rPr>
        <i/>
        <sz val="9"/>
        <rFont val="Times New Roman"/>
        <family val="1"/>
      </rPr>
      <t>беспеченность Осташковского городского округа Генеральным планом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</si>
  <si>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 О</t>
    </r>
    <r>
      <rPr>
        <i/>
        <sz val="9"/>
        <rFont val="Times New Roman"/>
        <family val="1"/>
      </rPr>
      <t xml:space="preserve">беспеченность Осташковского городского округа правилами землепользования и застройки </t>
    </r>
  </si>
  <si>
    <r>
      <rPr>
        <b/>
        <sz val="9"/>
        <rFont val="Times New Roman"/>
        <family val="1"/>
      </rPr>
      <t>Показатель 1   задачи 4 подпрограммы 1  О</t>
    </r>
    <r>
      <rPr>
        <i/>
        <sz val="9"/>
        <rFont val="Times New Roman"/>
        <family val="1"/>
      </rPr>
      <t xml:space="preserve">беспеченность Осташковского городского округа  нормативами градостроительного проектирования </t>
    </r>
  </si>
  <si>
    <r>
      <rPr>
        <b/>
        <sz val="9"/>
        <rFont val="Times New Roman"/>
        <family val="1"/>
      </rPr>
      <t>Мероприятие  подпрограммы   2.002</t>
    </r>
    <r>
      <rPr>
        <sz val="9"/>
        <rFont val="Times New Roman"/>
        <family val="1"/>
      </rPr>
      <t xml:space="preserve"> Обновление программных ресурсов для перевода в цифровой формат картографических материалов</t>
    </r>
  </si>
  <si>
    <r>
      <rPr>
        <b/>
        <sz val="9"/>
        <rFont val="Times New Roman"/>
        <family val="1"/>
      </rPr>
      <t>Показатель мероприятия подпрограммы:</t>
    </r>
    <r>
      <rPr>
        <sz val="9"/>
        <rFont val="Times New Roman"/>
        <family val="1"/>
      </rPr>
      <t xml:space="preserve"> Количество обновлений  программных ресурсов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</si>
  <si>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"</t>
    </r>
    <r>
      <rPr>
        <b/>
        <sz val="9"/>
        <rFont val="Times New Roman"/>
        <family val="1"/>
      </rPr>
      <t xml:space="preserve">Разработка документов территориального планирования и  иных видов градостроительной документации на территории Осташковского городского округа"на 2018-2023 годы"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</si>
  <si>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</t>
    </r>
    <r>
      <rPr>
        <b/>
        <sz val="9"/>
        <rFont val="Times New Roman"/>
        <family val="1"/>
      </rPr>
      <t>Ведение информационной системы обеспечения градостроительной деятельности на территории Осташковского городского округа  на 2018-2023 годы"</t>
    </r>
  </si>
  <si>
    <t xml:space="preserve">Задача 2  подпрограммы  2   Размещение на сайте Осташковского городского округа документов ИСОГД  </t>
  </si>
  <si>
    <r>
      <rPr>
        <b/>
        <sz val="9"/>
        <rFont val="Times New Roman"/>
        <family val="1"/>
      </rPr>
      <t>Показатель 1   задачи 2 подпрограммы 2</t>
    </r>
    <r>
      <rPr>
        <sz val="9"/>
        <rFont val="Times New Roman"/>
        <family val="1"/>
      </rPr>
      <t xml:space="preserve"> Размещение документов на сайте Осташковского городского округа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</si>
  <si>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Количество документов размещенных на сайте Осташковского городского округа</t>
    </r>
  </si>
  <si>
    <r>
      <rPr>
        <b/>
        <sz val="9"/>
        <rFont val="Times New Roman"/>
        <family val="1"/>
      </rPr>
      <t>Показатель мероприятия подпрограммы:</t>
    </r>
    <r>
      <rPr>
        <sz val="9"/>
        <rFont val="Times New Roman"/>
        <family val="1"/>
      </rPr>
      <t xml:space="preserve"> Количество обновленных документов</t>
    </r>
  </si>
  <si>
    <r>
      <rPr>
        <b/>
        <sz val="9"/>
        <rFont val="Times New Roman"/>
        <family val="1"/>
      </rPr>
      <t xml:space="preserve">Административное мероприятие </t>
    </r>
    <r>
      <rPr>
        <sz val="9"/>
        <rFont val="Times New Roman"/>
        <family val="1"/>
      </rPr>
      <t xml:space="preserve"> 2.001  Накопление и обработка сведений, необходимых для размещения на сайте Осташковского городского округа</t>
    </r>
  </si>
  <si>
    <r>
      <rPr>
        <b/>
        <sz val="9"/>
        <rFont val="Times New Roman"/>
        <family val="1"/>
      </rPr>
      <t xml:space="preserve">Административное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ероприятие  подпрограммы   2.002</t>
    </r>
    <r>
      <rPr>
        <sz val="9"/>
        <rFont val="Times New Roman"/>
        <family val="1"/>
      </rPr>
      <t xml:space="preserve"> Обновление  сведений, необходимых для размещении на сайте Осташковского городского округа</t>
    </r>
  </si>
  <si>
    <r>
      <rPr>
        <b/>
        <sz val="9"/>
        <rFont val="Times New Roman"/>
        <family val="1"/>
      </rPr>
      <t>Показатель цели</t>
    </r>
    <r>
      <rPr>
        <sz val="9"/>
        <rFont val="Times New Roman"/>
        <family val="1"/>
      </rPr>
      <t xml:space="preserve"> Количество документов территориального планирования и иных видов градостроительной документации на территории Осташковского городского округа</t>
    </r>
  </si>
  <si>
    <t xml:space="preserve">2. Подпрограмма  - подпрограмма муниципальной  программы  Осташковского городского округа  Тверской области </t>
  </si>
  <si>
    <t>1.Программа - муниципальная  программа Осташковского городского округа Тверской области</t>
  </si>
  <si>
    <t>Характеристика  муниципальной  программы  Осташковского городского округа Тверской области</t>
  </si>
  <si>
    <r>
      <t xml:space="preserve">Главный администратор  (администратор)  муниципальной  программы  Осташковского городского округа Тверской области:  </t>
    </r>
    <r>
      <rPr>
        <sz val="12"/>
        <rFont val="Times New Roman"/>
        <family val="1"/>
      </rPr>
      <t>Администрация Осташковского городского округа отдел строительства и архитектуры</t>
    </r>
    <r>
      <rPr>
        <b/>
        <sz val="12"/>
        <rFont val="Times New Roman"/>
        <family val="1"/>
      </rPr>
      <t xml:space="preserve"> </t>
    </r>
  </si>
  <si>
    <t xml:space="preserve">«Территориальное планирование Осташковского городского округа»  на 2018-2023 года
на 2013 - 2018 годы» </t>
  </si>
  <si>
    <t>Задача 1 подпрограммы 1   «Разработка Генерального плана Осташковского городского округа</t>
  </si>
  <si>
    <r>
      <t xml:space="preserve">Мероприятие  1.001  </t>
    </r>
    <r>
      <rPr>
        <sz val="9"/>
        <rFont val="Times New Roman"/>
        <family val="1"/>
      </rPr>
      <t>Разработка Генерального плана Осташковского городского округа</t>
    </r>
  </si>
  <si>
    <r>
      <t>Показатель мероприятия 1.001  Н</t>
    </r>
    <r>
      <rPr>
        <sz val="9"/>
        <rFont val="Times New Roman"/>
        <family val="1"/>
      </rPr>
      <t>аличие Генерального плана Осташковского городского округа</t>
    </r>
  </si>
  <si>
    <r>
      <t xml:space="preserve">Административное мероприятие  1.002 </t>
    </r>
    <r>
      <rPr>
        <sz val="9"/>
        <rFont val="Times New Roman"/>
        <family val="1"/>
      </rPr>
      <t xml:space="preserve">Утверждение Генерального плана Осташковского городского округа </t>
    </r>
  </si>
  <si>
    <t>Показатель мероприятия 1.002 Наличие нормативно-правового акта об утверждении Генерального плана Осташковского городского округа</t>
  </si>
  <si>
    <t xml:space="preserve">Задача 2 подпрограммы 1   «Внесение сведений о границах населенных пунктов Осташковского городского округа в ЕГРН </t>
  </si>
  <si>
    <r>
      <t>Показатель мероприятия 1.001  К</t>
    </r>
    <r>
      <rPr>
        <sz val="9"/>
        <rFont val="Times New Roman"/>
        <family val="1"/>
      </rPr>
      <t xml:space="preserve">оличество подготовленных документов ("карт-планов") границ населенных пунктов Осташковского городского округа для внесенния в ЕГРН </t>
    </r>
  </si>
  <si>
    <r>
      <t xml:space="preserve">Административное мероприятие  1.002  </t>
    </r>
    <r>
      <rPr>
        <sz val="9"/>
        <rFont val="Times New Roman"/>
        <family val="1"/>
      </rPr>
      <t>Внесение сведений о границах населенных пунктов Осташковского городского округа в ЕГРН</t>
    </r>
  </si>
  <si>
    <r>
      <t>Показатель мероприятия 1.002  К</t>
    </r>
    <r>
      <rPr>
        <sz val="9"/>
        <rFont val="Times New Roman"/>
        <family val="1"/>
      </rPr>
      <t xml:space="preserve">оличество границ населенных пунктов Осташковского городского округа внесенных в ЕГРН </t>
    </r>
  </si>
  <si>
    <t>Задача 3 подпрограммы 1   "Разработка Правил землепользования и застройки Осташковского городского округа</t>
  </si>
  <si>
    <r>
      <rPr>
        <b/>
        <sz val="9"/>
        <rFont val="Times New Roman"/>
        <family val="1"/>
      </rPr>
      <t xml:space="preserve"> Мероприятие  1.001 </t>
    </r>
    <r>
      <rPr>
        <sz val="9"/>
        <rFont val="Times New Roman"/>
        <family val="1"/>
      </rPr>
      <t xml:space="preserve"> "Разработка правил землепользования и застройки Осташковского городского округа</t>
    </r>
  </si>
  <si>
    <r>
      <rPr>
        <b/>
        <sz val="9"/>
        <rFont val="Times New Roman"/>
        <family val="1"/>
      </rPr>
      <t>Показатель мероприятия 1.001</t>
    </r>
    <r>
      <rPr>
        <sz val="9"/>
        <rFont val="Times New Roman"/>
        <family val="1"/>
      </rPr>
      <t xml:space="preserve">  Наличие Правил землепользования и застройки Осташковского городского округа</t>
    </r>
  </si>
  <si>
    <r>
      <rPr>
        <b/>
        <sz val="9"/>
        <rFont val="Times New Roman"/>
        <family val="1"/>
      </rPr>
      <t xml:space="preserve">Административное мероприятие   1.002 </t>
    </r>
    <r>
      <rPr>
        <sz val="9"/>
        <rFont val="Times New Roman"/>
        <family val="1"/>
      </rPr>
      <t xml:space="preserve"> "Утверждение правил землепользования и застройки  Осташковского городского округа</t>
    </r>
  </si>
  <si>
    <t>Показатель мероприятия 1.002 Наличие нормативно-правового акта об утверждении Правил землепользования и застройки Осташковского городского округа</t>
  </si>
  <si>
    <t>Задача 4 подпрограммы 1   "Разработка нормативов градостроительного проектирования Осташковского городского округа</t>
  </si>
  <si>
    <r>
      <rPr>
        <b/>
        <sz val="9"/>
        <rFont val="Times New Roman"/>
        <family val="1"/>
      </rPr>
      <t xml:space="preserve">Мероприятие 1.001 </t>
    </r>
    <r>
      <rPr>
        <sz val="9"/>
        <rFont val="Times New Roman"/>
        <family val="1"/>
      </rPr>
      <t>"Разработка нормативов градостроительного проектирования Осташковского городского округа</t>
    </r>
  </si>
  <si>
    <r>
      <t>Показатель мероприятия 1.001</t>
    </r>
    <r>
      <rPr>
        <sz val="9"/>
        <rFont val="Times New Roman"/>
        <family val="1"/>
      </rPr>
      <t>"Наличие нормативов градостроительного проектирования Осташковского городского округа</t>
    </r>
  </si>
  <si>
    <r>
      <rPr>
        <b/>
        <sz val="9"/>
        <rFont val="Times New Roman"/>
        <family val="1"/>
      </rPr>
      <t xml:space="preserve">Административное мероприятие   1.002 </t>
    </r>
    <r>
      <rPr>
        <sz val="9"/>
        <rFont val="Times New Roman"/>
        <family val="1"/>
      </rPr>
      <t xml:space="preserve"> "Утверждение нормативов градостроительного проектирования на территории Осташковского городского округа</t>
    </r>
  </si>
  <si>
    <t>Показатель мероприятия 1.002 Наличие нормативно-правового акта об утверждении нормативов градостроительного проектирования Осташковского городского округа</t>
  </si>
  <si>
    <t>Задача 1  подпрограммы  2   Автоматизация работы органов архитектуры и градостроительства, упрощение процесса подготовки и выдачи документов ИСОГД Осташковского городского округа</t>
  </si>
  <si>
    <t>нет</t>
  </si>
  <si>
    <r>
      <t xml:space="preserve"> М</t>
    </r>
    <r>
      <rPr>
        <b/>
        <sz val="9"/>
        <rFont val="Times New Roman"/>
        <family val="1"/>
      </rPr>
      <t>ероприятие  1.001</t>
    </r>
    <r>
      <rPr>
        <sz val="9"/>
        <rFont val="Times New Roman"/>
        <family val="1"/>
      </rPr>
      <t xml:space="preserve"> Подготовка документов ("карт-планов") для  внесения сведений о границах населенных пунктов Осташковского городского округа  в ЕГРН</t>
    </r>
  </si>
  <si>
    <t xml:space="preserve">к  муниципальной программе Осташковского городского округа " Территориальное планирование Осташковского городского округа на 2018-2023 г"
</t>
  </si>
  <si>
    <t>Приложение1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</si>
</sst>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"/>
    <numFmt numFmtId="173" formatCode="[$-FC19]d\ mmmm\ yyyy\ &quot;г.&quot;"/>
    <numFmt numFmtId="174" formatCode="#,##0.00&quot;р.&quot;"/>
    <numFmt numFmtId="175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10" fillId="32" borderId="0" xfId="0" applyFont="1" applyFill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28" fillId="32" borderId="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3" fillId="9" borderId="1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6" fillId="32" borderId="0" xfId="0" applyFont="1" applyFill="1" applyBorder="1" applyAlignment="1">
      <alignment/>
    </xf>
    <xf numFmtId="0" fontId="4" fillId="32" borderId="11" xfId="0" applyFont="1" applyFill="1" applyBorder="1" applyAlignment="1">
      <alignment horizontal="right" wrapText="1"/>
    </xf>
    <xf numFmtId="0" fontId="4" fillId="32" borderId="11" xfId="0" applyFont="1" applyFill="1" applyBorder="1" applyAlignment="1">
      <alignment wrapText="1"/>
    </xf>
    <xf numFmtId="168" fontId="4" fillId="35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8" fontId="4" fillId="32" borderId="11" xfId="0" applyNumberFormat="1" applyFont="1" applyFill="1" applyBorder="1" applyAlignment="1">
      <alignment wrapText="1"/>
    </xf>
    <xf numFmtId="0" fontId="4" fillId="32" borderId="11" xfId="0" applyNumberFormat="1" applyFont="1" applyFill="1" applyBorder="1" applyAlignment="1">
      <alignment wrapText="1"/>
    </xf>
    <xf numFmtId="2" fontId="4" fillId="36" borderId="11" xfId="0" applyNumberFormat="1" applyFont="1" applyFill="1" applyBorder="1" applyAlignment="1">
      <alignment wrapText="1"/>
    </xf>
    <xf numFmtId="168" fontId="4" fillId="34" borderId="11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168" fontId="7" fillId="9" borderId="11" xfId="0" applyNumberFormat="1" applyFont="1" applyFill="1" applyBorder="1" applyAlignment="1">
      <alignment wrapText="1"/>
    </xf>
    <xf numFmtId="168" fontId="4" fillId="9" borderId="11" xfId="0" applyNumberFormat="1" applyFont="1" applyFill="1" applyBorder="1" applyAlignment="1">
      <alignment wrapText="1"/>
    </xf>
    <xf numFmtId="4" fontId="4" fillId="36" borderId="11" xfId="0" applyNumberFormat="1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4" fontId="4" fillId="32" borderId="11" xfId="0" applyNumberFormat="1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19" fillId="32" borderId="11" xfId="0" applyFont="1" applyFill="1" applyBorder="1" applyAlignment="1">
      <alignment/>
    </xf>
    <xf numFmtId="1" fontId="4" fillId="32" borderId="11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wrapText="1"/>
    </xf>
    <xf numFmtId="168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1" fontId="4" fillId="0" borderId="11" xfId="60" applyNumberFormat="1" applyFont="1" applyFill="1" applyBorder="1" applyAlignment="1">
      <alignment horizontal="center" wrapText="1"/>
    </xf>
    <xf numFmtId="0" fontId="4" fillId="0" borderId="11" xfId="60" applyNumberFormat="1" applyFont="1" applyFill="1" applyBorder="1" applyAlignment="1">
      <alignment horizontal="center" wrapText="1"/>
    </xf>
    <xf numFmtId="0" fontId="4" fillId="37" borderId="11" xfId="0" applyFont="1" applyFill="1" applyBorder="1" applyAlignment="1">
      <alignment wrapText="1"/>
    </xf>
    <xf numFmtId="0" fontId="4" fillId="35" borderId="11" xfId="0" applyNumberFormat="1" applyFont="1" applyFill="1" applyBorder="1" applyAlignment="1">
      <alignment wrapText="1"/>
    </xf>
    <xf numFmtId="0" fontId="7" fillId="9" borderId="11" xfId="0" applyNumberFormat="1" applyFont="1" applyFill="1" applyBorder="1" applyAlignment="1">
      <alignment wrapText="1"/>
    </xf>
    <xf numFmtId="0" fontId="4" fillId="36" borderId="11" xfId="0" applyNumberFormat="1" applyFont="1" applyFill="1" applyBorder="1" applyAlignment="1">
      <alignment wrapText="1"/>
    </xf>
    <xf numFmtId="0" fontId="19" fillId="32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4" fillId="32" borderId="0" xfId="0" applyFont="1" applyFill="1" applyAlignment="1">
      <alignment horizontal="right" vertical="top" wrapText="1"/>
    </xf>
    <xf numFmtId="0" fontId="9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25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16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0" fillId="32" borderId="16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wrapText="1"/>
    </xf>
    <xf numFmtId="0" fontId="3" fillId="32" borderId="18" xfId="0" applyFont="1" applyFill="1" applyBorder="1" applyAlignment="1">
      <alignment wrapText="1"/>
    </xf>
    <xf numFmtId="0" fontId="3" fillId="32" borderId="19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20" xfId="0" applyFont="1" applyFill="1" applyBorder="1" applyAlignment="1">
      <alignment wrapText="1"/>
    </xf>
    <xf numFmtId="0" fontId="3" fillId="32" borderId="16" xfId="0" applyFont="1" applyFill="1" applyBorder="1" applyAlignment="1">
      <alignment wrapText="1"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 horizontal="righ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right" vertical="center" wrapText="1"/>
    </xf>
    <xf numFmtId="0" fontId="4" fillId="32" borderId="11" xfId="0" applyNumberFormat="1" applyFont="1" applyFill="1" applyBorder="1" applyAlignment="1">
      <alignment horizontal="right" vertical="center" wrapText="1"/>
    </xf>
    <xf numFmtId="0" fontId="4" fillId="32" borderId="11" xfId="0" applyNumberFormat="1" applyFont="1" applyFill="1" applyBorder="1" applyAlignment="1">
      <alignment horizontal="right" wrapText="1"/>
    </xf>
    <xf numFmtId="168" fontId="4" fillId="32" borderId="11" xfId="0" applyNumberFormat="1" applyFont="1" applyFill="1" applyBorder="1" applyAlignment="1">
      <alignment horizontal="right" wrapText="1"/>
    </xf>
    <xf numFmtId="171" fontId="4" fillId="32" borderId="11" xfId="6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8"/>
  <sheetViews>
    <sheetView zoomScale="93" zoomScaleNormal="93" zoomScaleSheetLayoutView="100" zoomScalePageLayoutView="0" workbookViewId="0" topLeftCell="I1">
      <selection activeCell="Y7" sqref="Y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5">
      <c r="AC1" s="117" t="s">
        <v>74</v>
      </c>
      <c r="AD1" s="117"/>
    </row>
    <row r="2" spans="29:30" ht="41.25" customHeight="1">
      <c r="AC2" s="120" t="s">
        <v>76</v>
      </c>
      <c r="AD2" s="120"/>
    </row>
    <row r="3" spans="1:30" ht="14.25" customHeight="1">
      <c r="A3" s="10"/>
      <c r="B3" s="10"/>
      <c r="C3" s="121" t="s">
        <v>63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0" ht="15" customHeight="1">
      <c r="A4" s="10"/>
      <c r="B4" s="10"/>
      <c r="C4" s="121" t="s">
        <v>77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0" ht="13.5" customHeight="1">
      <c r="A5" s="10"/>
      <c r="B5" s="10"/>
      <c r="C5" s="118" t="s">
        <v>62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ht="14.25" customHeight="1">
      <c r="A6" s="10"/>
      <c r="B6" s="10"/>
      <c r="C6" s="119" t="s">
        <v>73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7.25" customHeight="1">
      <c r="A7" s="54"/>
      <c r="B7" s="54"/>
      <c r="C7" s="53" t="s">
        <v>78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9.5">
      <c r="A8" s="10"/>
      <c r="B8" s="10"/>
      <c r="C8" s="124" t="s">
        <v>6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</row>
    <row r="9" spans="1:59" s="1" customFormat="1" ht="15.75" customHeight="1">
      <c r="A9" s="10"/>
      <c r="B9" s="10"/>
      <c r="C9" s="123" t="s">
        <v>79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" customFormat="1" ht="15.75" customHeight="1">
      <c r="A10" s="10"/>
      <c r="B10" s="10"/>
      <c r="C10" s="135" t="s">
        <v>80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" customHeight="1">
      <c r="A11" s="115" t="s">
        <v>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 t="s">
        <v>33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 t="s">
        <v>34</v>
      </c>
      <c r="Z11" s="125" t="s">
        <v>0</v>
      </c>
      <c r="AA11" s="122" t="s">
        <v>61</v>
      </c>
      <c r="AB11" s="122"/>
      <c r="AC11" s="122"/>
      <c r="AD11" s="12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2.75" customHeight="1">
      <c r="A12" s="115" t="s">
        <v>43</v>
      </c>
      <c r="B12" s="115"/>
      <c r="C12" s="115"/>
      <c r="D12" s="115" t="s">
        <v>44</v>
      </c>
      <c r="E12" s="115"/>
      <c r="F12" s="115" t="s">
        <v>45</v>
      </c>
      <c r="G12" s="115"/>
      <c r="H12" s="115" t="s">
        <v>42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6"/>
      <c r="Z12" s="126"/>
      <c r="AA12" s="122" t="s">
        <v>60</v>
      </c>
      <c r="AB12" s="122" t="s">
        <v>59</v>
      </c>
      <c r="AC12" s="122" t="s">
        <v>58</v>
      </c>
      <c r="AD12" s="122" t="s">
        <v>57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9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  <c r="Z13" s="126"/>
      <c r="AA13" s="122"/>
      <c r="AB13" s="122"/>
      <c r="AC13" s="122"/>
      <c r="AD13" s="12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4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6"/>
      <c r="Z14" s="127"/>
      <c r="AA14" s="122"/>
      <c r="AB14" s="122"/>
      <c r="AC14" s="122"/>
      <c r="AD14" s="12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2.75" customHeight="1">
      <c r="A15" s="48">
        <v>1</v>
      </c>
      <c r="B15" s="48">
        <v>2</v>
      </c>
      <c r="C15" s="48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f aca="true" t="shared" si="0" ref="O15:Y15">N15+1</f>
        <v>15</v>
      </c>
      <c r="P15" s="48">
        <f t="shared" si="0"/>
        <v>16</v>
      </c>
      <c r="Q15" s="48">
        <f t="shared" si="0"/>
        <v>17</v>
      </c>
      <c r="R15" s="48">
        <f t="shared" si="0"/>
        <v>18</v>
      </c>
      <c r="S15" s="48">
        <f t="shared" si="0"/>
        <v>19</v>
      </c>
      <c r="T15" s="48">
        <f t="shared" si="0"/>
        <v>20</v>
      </c>
      <c r="U15" s="48">
        <f t="shared" si="0"/>
        <v>21</v>
      </c>
      <c r="V15" s="48">
        <f t="shared" si="0"/>
        <v>22</v>
      </c>
      <c r="W15" s="48">
        <f t="shared" si="0"/>
        <v>23</v>
      </c>
      <c r="X15" s="48">
        <f t="shared" si="0"/>
        <v>24</v>
      </c>
      <c r="Y15" s="48">
        <f t="shared" si="0"/>
        <v>25</v>
      </c>
      <c r="Z15" s="48">
        <f>Y15+1</f>
        <v>26</v>
      </c>
      <c r="AA15" s="48">
        <f>Z15+1</f>
        <v>27</v>
      </c>
      <c r="AB15" s="48">
        <f>AA15+1</f>
        <v>28</v>
      </c>
      <c r="AC15" s="48">
        <f>AB15+1</f>
        <v>29</v>
      </c>
      <c r="AD15" s="48">
        <f>AC15+1</f>
        <v>30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47"/>
      <c r="B16" s="47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5" t="s">
        <v>11</v>
      </c>
      <c r="Z16" s="42" t="s">
        <v>3</v>
      </c>
      <c r="AA16" s="41"/>
      <c r="AB16" s="41"/>
      <c r="AC16" s="41"/>
      <c r="AD16" s="4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7"/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 t="s">
        <v>56</v>
      </c>
      <c r="Z17" s="42" t="s">
        <v>3</v>
      </c>
      <c r="AA17" s="41"/>
      <c r="AB17" s="41"/>
      <c r="AC17" s="41"/>
      <c r="AD17" s="41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3" t="s">
        <v>55</v>
      </c>
      <c r="Z18" s="42"/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19</v>
      </c>
      <c r="Z19" s="42" t="s">
        <v>4</v>
      </c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20</v>
      </c>
      <c r="Z20" s="42" t="s">
        <v>4</v>
      </c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9</v>
      </c>
      <c r="Z21" s="42"/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21</v>
      </c>
      <c r="Z22" s="42" t="s">
        <v>4</v>
      </c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22</v>
      </c>
      <c r="Z23" s="42" t="s">
        <v>4</v>
      </c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54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12</v>
      </c>
      <c r="Z25" s="42" t="s">
        <v>3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23</v>
      </c>
      <c r="Z26" s="42" t="s">
        <v>4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24</v>
      </c>
      <c r="Z27" s="42" t="s">
        <v>4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17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25</v>
      </c>
      <c r="Z29" s="42" t="s">
        <v>4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26</v>
      </c>
      <c r="Z30" s="42" t="s">
        <v>5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4" t="s">
        <v>48</v>
      </c>
      <c r="Z31" s="42" t="s">
        <v>3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3" t="s">
        <v>27</v>
      </c>
      <c r="Z32" s="42" t="s">
        <v>4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 t="s">
        <v>28</v>
      </c>
      <c r="Z33" s="42" t="s">
        <v>4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13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29</v>
      </c>
      <c r="Z35" s="42" t="s">
        <v>4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30</v>
      </c>
      <c r="Z36" s="42" t="s">
        <v>4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8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18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27</v>
      </c>
      <c r="Z38" s="42" t="s">
        <v>4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7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28</v>
      </c>
      <c r="Z39" s="42" t="s">
        <v>5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2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4" t="s">
        <v>36</v>
      </c>
      <c r="Z40" s="42" t="s">
        <v>10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3" t="s">
        <v>53</v>
      </c>
      <c r="Z41" s="42" t="s">
        <v>4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9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 t="s">
        <v>47</v>
      </c>
      <c r="Z42" s="42" t="s">
        <v>3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27</v>
      </c>
      <c r="Z43" s="42" t="s">
        <v>4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8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31</v>
      </c>
      <c r="Z44" s="42" t="s">
        <v>4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52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14</v>
      </c>
      <c r="Z46" s="42" t="s">
        <v>3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23</v>
      </c>
      <c r="Z47" s="42" t="s">
        <v>4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6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32</v>
      </c>
      <c r="Z48" s="42" t="s">
        <v>4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37</v>
      </c>
      <c r="Z49" s="42" t="s">
        <v>10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38</v>
      </c>
      <c r="Z50" s="42" t="s">
        <v>4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5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4" t="s">
        <v>39</v>
      </c>
      <c r="Z51" s="42" t="s">
        <v>10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3" t="s">
        <v>38</v>
      </c>
      <c r="Z52" s="42" t="s">
        <v>4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 t="s">
        <v>15</v>
      </c>
      <c r="Z53" s="42" t="s">
        <v>3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23</v>
      </c>
      <c r="Z54" s="42" t="s">
        <v>4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32</v>
      </c>
      <c r="Z55" s="42" t="s">
        <v>4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40</v>
      </c>
      <c r="Z56" s="42" t="s">
        <v>10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38</v>
      </c>
      <c r="Z57" s="42" t="s">
        <v>4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4" t="s">
        <v>41</v>
      </c>
      <c r="Z58" s="42" t="s">
        <v>10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3" t="s">
        <v>38</v>
      </c>
      <c r="Z59" s="42" t="s">
        <v>5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 t="s">
        <v>46</v>
      </c>
      <c r="Z60" s="42" t="s">
        <v>3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16</v>
      </c>
      <c r="Z61" s="42" t="s">
        <v>4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4" t="s">
        <v>51</v>
      </c>
      <c r="Z62" s="42" t="s">
        <v>3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4" t="s">
        <v>70</v>
      </c>
      <c r="Z63" s="42" t="s">
        <v>3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3" t="s">
        <v>71</v>
      </c>
      <c r="Z64" s="42" t="s">
        <v>3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3" t="s">
        <v>72</v>
      </c>
      <c r="Z65" s="42" t="s">
        <v>3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31:59" s="35" customFormat="1" ht="12.75"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</row>
    <row r="67" spans="10:59" s="35" customFormat="1" ht="12.75">
      <c r="J67" s="131" t="s">
        <v>69</v>
      </c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</row>
    <row r="68" spans="10:59" s="35" customFormat="1" ht="16.5" customHeight="1">
      <c r="J68" s="128" t="s">
        <v>64</v>
      </c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9"/>
      <c r="AD68" s="130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</row>
    <row r="69" spans="10:59" s="35" customFormat="1" ht="12.75">
      <c r="J69" s="128" t="s">
        <v>65</v>
      </c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40"/>
      <c r="AD69" s="39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10:59" s="35" customFormat="1" ht="12.75">
      <c r="J70" s="128" t="s">
        <v>66</v>
      </c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40"/>
      <c r="AD70" s="39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2:59" s="35" customFormat="1" ht="37.5" customHeight="1">
      <c r="B71" s="133" t="s">
        <v>67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AB71" s="134" t="s">
        <v>50</v>
      </c>
      <c r="AC71" s="134"/>
      <c r="AD71" s="134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2:59" s="35" customFormat="1" ht="37.5" customHeight="1">
      <c r="B72" s="38"/>
      <c r="C72" s="38"/>
      <c r="D72" s="38"/>
      <c r="E72" s="38"/>
      <c r="F72" s="38"/>
      <c r="G72" s="38"/>
      <c r="H72" s="38"/>
      <c r="I72" s="38"/>
      <c r="J72" s="133" t="s">
        <v>49</v>
      </c>
      <c r="K72" s="133"/>
      <c r="L72" s="133"/>
      <c r="M72" s="133"/>
      <c r="N72" s="133"/>
      <c r="O72" s="133"/>
      <c r="P72" s="133"/>
      <c r="Q72" s="133"/>
      <c r="R72" s="38"/>
      <c r="S72" s="38"/>
      <c r="T72" s="38"/>
      <c r="U72" s="38"/>
      <c r="V72" s="38"/>
      <c r="W72" s="38"/>
      <c r="X72" s="38"/>
      <c r="Y72" s="38"/>
      <c r="AB72" s="37"/>
      <c r="AC72" s="37"/>
      <c r="AD72" s="37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29:59" s="32" customFormat="1" ht="23.25">
      <c r="AC73" s="34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31:59" s="1" customFormat="1" ht="15"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31:59" s="1" customFormat="1" ht="15"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31:59" s="1" customFormat="1" ht="15"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31:59" s="1" customFormat="1" ht="15"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</sheetData>
  <sheetProtection/>
  <mergeCells count="31">
    <mergeCell ref="J72:Q72"/>
    <mergeCell ref="B71:Y71"/>
    <mergeCell ref="AB71:AD71"/>
    <mergeCell ref="H12:N14"/>
    <mergeCell ref="J70:AB70"/>
    <mergeCell ref="C10:AD10"/>
    <mergeCell ref="O11:X14"/>
    <mergeCell ref="AB12:AB14"/>
    <mergeCell ref="J69:AB69"/>
    <mergeCell ref="AD12:AD14"/>
    <mergeCell ref="AC68:AD68"/>
    <mergeCell ref="J67:AD67"/>
    <mergeCell ref="J68:AB68"/>
    <mergeCell ref="A12:C14"/>
    <mergeCell ref="C8:AD8"/>
    <mergeCell ref="C3:AD3"/>
    <mergeCell ref="AA12:AA14"/>
    <mergeCell ref="Z11:Z14"/>
    <mergeCell ref="AC12:AC14"/>
    <mergeCell ref="F12:G14"/>
    <mergeCell ref="C9:N9"/>
    <mergeCell ref="A11:N11"/>
    <mergeCell ref="Y11:Y14"/>
    <mergeCell ref="D12:E14"/>
    <mergeCell ref="AC1:AD1"/>
    <mergeCell ref="C5:AD5"/>
    <mergeCell ref="C6:AD6"/>
    <mergeCell ref="AC2:AD2"/>
    <mergeCell ref="C4:AD4"/>
    <mergeCell ref="AA11:AD11"/>
    <mergeCell ref="O9:AD9"/>
  </mergeCells>
  <printOptions horizontalCentered="1"/>
  <pageMargins left="0.1968503937007874" right="0.1968503937007874" top="0.1968503937007874" bottom="0.15748031496062992" header="0" footer="0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71"/>
  <sheetViews>
    <sheetView tabSelected="1" zoomScale="85" zoomScaleNormal="85" zoomScaleSheetLayoutView="100" zoomScalePageLayoutView="0" workbookViewId="0" topLeftCell="X37">
      <selection activeCell="AB56" sqref="AB56:AH5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25" width="4.00390625" style="76" customWidth="1"/>
    <col min="26" max="26" width="72.28125" style="0" customWidth="1"/>
    <col min="27" max="27" width="19.7109375" style="0" customWidth="1"/>
    <col min="28" max="28" width="16.421875" style="0" customWidth="1"/>
    <col min="29" max="29" width="11.7109375" style="0" bestFit="1" customWidth="1"/>
    <col min="31" max="31" width="13.00390625" style="0" customWidth="1"/>
    <col min="32" max="32" width="12.140625" style="0" customWidth="1"/>
    <col min="33" max="33" width="10.7109375" style="0" customWidth="1"/>
    <col min="34" max="34" width="14.140625" style="0" customWidth="1"/>
    <col min="35" max="35" width="9.8515625" style="0" customWidth="1"/>
    <col min="36" max="83" width="9.140625" style="1" customWidth="1"/>
  </cols>
  <sheetData>
    <row r="1" spans="1:40" ht="18.75">
      <c r="A1" s="8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7"/>
      <c r="Q1" s="67"/>
      <c r="R1" s="67"/>
      <c r="S1" s="67"/>
      <c r="T1" s="67"/>
      <c r="U1" s="67"/>
      <c r="V1" s="67"/>
      <c r="W1" s="67"/>
      <c r="X1" s="67"/>
      <c r="Y1" s="67"/>
      <c r="Z1" s="9"/>
      <c r="AA1" s="9"/>
      <c r="AB1" s="9"/>
      <c r="AC1" s="9"/>
      <c r="AD1" s="9"/>
      <c r="AE1" s="146" t="s">
        <v>141</v>
      </c>
      <c r="AF1" s="146"/>
      <c r="AG1" s="146"/>
      <c r="AH1" s="146"/>
      <c r="AI1" s="146"/>
      <c r="AJ1" s="12"/>
      <c r="AK1" s="2"/>
      <c r="AL1" s="2"/>
      <c r="AM1" s="2"/>
      <c r="AN1" s="2"/>
    </row>
    <row r="2" spans="1:40" ht="76.5" customHeight="1">
      <c r="A2" s="8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7"/>
      <c r="Q2" s="67"/>
      <c r="R2" s="67"/>
      <c r="S2" s="67"/>
      <c r="T2" s="67"/>
      <c r="U2" s="67"/>
      <c r="V2" s="67"/>
      <c r="W2" s="67"/>
      <c r="X2" s="67"/>
      <c r="Y2" s="67"/>
      <c r="Z2" s="9"/>
      <c r="AA2" s="9"/>
      <c r="AB2" s="9"/>
      <c r="AC2" s="9"/>
      <c r="AD2" s="9"/>
      <c r="AE2" s="147" t="s">
        <v>140</v>
      </c>
      <c r="AF2" s="147"/>
      <c r="AG2" s="147"/>
      <c r="AH2" s="147"/>
      <c r="AI2" s="147"/>
      <c r="AJ2" s="12"/>
      <c r="AK2" s="2"/>
      <c r="AL2" s="2"/>
      <c r="AM2" s="2"/>
      <c r="AN2" s="2"/>
    </row>
    <row r="3" spans="1:40" ht="18.75">
      <c r="A3" s="8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67"/>
      <c r="Q3" s="67"/>
      <c r="R3" s="67"/>
      <c r="S3" s="67"/>
      <c r="T3" s="67"/>
      <c r="U3" s="67"/>
      <c r="V3" s="67"/>
      <c r="W3" s="67"/>
      <c r="X3" s="67"/>
      <c r="Y3" s="67"/>
      <c r="Z3" s="9"/>
      <c r="AA3" s="9"/>
      <c r="AB3" s="9"/>
      <c r="AC3" s="9"/>
      <c r="AD3" s="9"/>
      <c r="AE3" s="30"/>
      <c r="AF3" s="30"/>
      <c r="AG3" s="30"/>
      <c r="AH3" s="30"/>
      <c r="AI3" s="30"/>
      <c r="AJ3" s="12"/>
      <c r="AK3" s="2"/>
      <c r="AL3" s="2"/>
      <c r="AM3" s="2"/>
      <c r="AN3" s="2"/>
    </row>
    <row r="4" spans="1:40" ht="18.75">
      <c r="A4" s="82"/>
      <c r="B4" s="9"/>
      <c r="C4" s="9"/>
      <c r="D4" s="10"/>
      <c r="E4" s="10"/>
      <c r="F4" s="10"/>
      <c r="G4" s="10"/>
      <c r="H4" s="10"/>
      <c r="I4" s="10"/>
      <c r="J4" s="9"/>
      <c r="K4" s="9"/>
      <c r="L4" s="9"/>
      <c r="M4" s="9"/>
      <c r="N4" s="9"/>
      <c r="O4" s="9"/>
      <c r="P4" s="67"/>
      <c r="Q4" s="67"/>
      <c r="R4" s="67"/>
      <c r="S4" s="67"/>
      <c r="T4" s="67"/>
      <c r="U4" s="67"/>
      <c r="V4" s="67"/>
      <c r="W4" s="67"/>
      <c r="X4" s="67"/>
      <c r="Y4" s="67"/>
      <c r="Z4" s="9"/>
      <c r="AA4" s="9"/>
      <c r="AB4" s="9"/>
      <c r="AC4" s="9"/>
      <c r="AD4" s="9"/>
      <c r="AE4" s="150"/>
      <c r="AF4" s="150"/>
      <c r="AG4" s="150"/>
      <c r="AH4" s="150"/>
      <c r="AI4" s="150"/>
      <c r="AJ4" s="13"/>
      <c r="AK4" s="4"/>
      <c r="AL4" s="4"/>
      <c r="AM4" s="4"/>
      <c r="AN4" s="4"/>
    </row>
    <row r="5" spans="1:36" ht="18.75">
      <c r="A5" s="82"/>
      <c r="B5" s="9"/>
      <c r="C5" s="9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72"/>
      <c r="Q5" s="72"/>
      <c r="R5" s="72"/>
      <c r="S5" s="72"/>
      <c r="T5" s="72"/>
      <c r="U5" s="72"/>
      <c r="V5" s="72"/>
      <c r="W5" s="72"/>
      <c r="X5" s="72"/>
      <c r="Y5" s="72"/>
      <c r="Z5" s="11"/>
      <c r="AA5" s="10"/>
      <c r="AB5" s="9"/>
      <c r="AC5" s="9"/>
      <c r="AD5" s="9"/>
      <c r="AE5" s="9"/>
      <c r="AF5" s="9"/>
      <c r="AG5" s="9"/>
      <c r="AH5" s="9"/>
      <c r="AI5" s="9"/>
      <c r="AJ5" s="9"/>
    </row>
    <row r="6" spans="1:41" s="3" customFormat="1" ht="18.75">
      <c r="A6" s="83"/>
      <c r="B6" s="10"/>
      <c r="C6" s="10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6"/>
      <c r="AK6" s="17"/>
      <c r="AL6" s="17"/>
      <c r="AM6" s="17"/>
      <c r="AN6" s="18"/>
      <c r="AO6" s="18"/>
    </row>
    <row r="7" spans="1:41" s="3" customFormat="1" ht="18.75">
      <c r="A7" s="83"/>
      <c r="B7" s="10"/>
      <c r="C7" s="10"/>
      <c r="D7" s="136" t="s">
        <v>115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6"/>
      <c r="AK7" s="17"/>
      <c r="AL7" s="17"/>
      <c r="AM7" s="17"/>
      <c r="AN7" s="18"/>
      <c r="AO7" s="18"/>
    </row>
    <row r="8" spans="1:41" s="3" customFormat="1" ht="15.75">
      <c r="A8" s="31"/>
      <c r="B8" s="10"/>
      <c r="C8" s="10"/>
      <c r="D8" s="137" t="s">
        <v>117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9"/>
      <c r="AK8" s="20"/>
      <c r="AL8" s="20"/>
      <c r="AM8" s="20"/>
      <c r="AN8" s="21"/>
      <c r="AO8" s="21"/>
    </row>
    <row r="9" spans="1:41" s="3" customFormat="1" ht="18.75">
      <c r="A9" s="31"/>
      <c r="B9" s="10"/>
      <c r="C9" s="10"/>
      <c r="D9" s="149" t="s">
        <v>68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6"/>
      <c r="AK9" s="17"/>
      <c r="AL9" s="17"/>
      <c r="AM9" s="17"/>
      <c r="AN9" s="21"/>
      <c r="AO9" s="21"/>
    </row>
    <row r="10" spans="1:41" s="3" customFormat="1" ht="18.75">
      <c r="A10" s="31"/>
      <c r="B10" s="10"/>
      <c r="C10" s="10"/>
      <c r="D10" s="139" t="s">
        <v>116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6"/>
      <c r="AK10" s="17"/>
      <c r="AL10" s="17"/>
      <c r="AM10" s="17"/>
      <c r="AN10" s="21"/>
      <c r="AO10" s="21"/>
    </row>
    <row r="11" spans="1:41" s="3" customFormat="1" ht="15.75">
      <c r="A11" s="31"/>
      <c r="B11" s="10"/>
      <c r="C11" s="10"/>
      <c r="D11" s="138" t="s">
        <v>75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22"/>
      <c r="AK11" s="20"/>
      <c r="AL11" s="20"/>
      <c r="AM11" s="20"/>
      <c r="AN11" s="21"/>
      <c r="AO11" s="21"/>
    </row>
    <row r="12" spans="1:83" s="8" customFormat="1" ht="19.5">
      <c r="A12" s="28"/>
      <c r="B12" s="10"/>
      <c r="C12" s="10"/>
      <c r="D12" s="10"/>
      <c r="E12" s="10"/>
      <c r="F12" s="10"/>
      <c r="G12" s="10"/>
      <c r="H12" s="10"/>
      <c r="I12" s="10"/>
      <c r="J12" s="23" t="s">
        <v>6</v>
      </c>
      <c r="K12" s="23"/>
      <c r="L12" s="23"/>
      <c r="M12" s="23"/>
      <c r="N12" s="23"/>
      <c r="O12" s="2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23"/>
      <c r="AA12" s="23"/>
      <c r="AB12" s="24"/>
      <c r="AC12" s="25"/>
      <c r="AD12" s="25"/>
      <c r="AE12" s="25"/>
      <c r="AF12" s="25"/>
      <c r="AG12" s="26"/>
      <c r="AH12" s="26"/>
      <c r="AI12" s="26"/>
      <c r="AJ12" s="26"/>
      <c r="AK12" s="18"/>
      <c r="AL12" s="18"/>
      <c r="AM12" s="18"/>
      <c r="AN12" s="18"/>
      <c r="AO12" s="1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8" customFormat="1" ht="15.75" customHeight="1">
      <c r="A13" s="28"/>
      <c r="B13" s="10"/>
      <c r="C13" s="10"/>
      <c r="D13" s="10"/>
      <c r="E13" s="10"/>
      <c r="F13" s="10"/>
      <c r="G13" s="10"/>
      <c r="H13" s="10"/>
      <c r="I13" s="10"/>
      <c r="J13" s="123" t="s">
        <v>114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4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7"/>
      <c r="B14" s="9"/>
      <c r="C14" s="9"/>
      <c r="D14" s="9"/>
      <c r="E14" s="9"/>
      <c r="F14" s="9"/>
      <c r="G14" s="9"/>
      <c r="H14" s="9"/>
      <c r="I14" s="9"/>
      <c r="J14" s="123" t="s">
        <v>113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4"/>
      <c r="AK14" s="6"/>
      <c r="AL14" s="6"/>
      <c r="AM14" s="6"/>
      <c r="AN14" s="6"/>
      <c r="AO14" s="6"/>
    </row>
    <row r="15" spans="1:41" ht="15.75">
      <c r="A15" s="27"/>
      <c r="B15" s="9"/>
      <c r="C15" s="9"/>
      <c r="D15" s="9"/>
      <c r="E15" s="9"/>
      <c r="F15" s="9"/>
      <c r="G15" s="9"/>
      <c r="H15" s="9"/>
      <c r="I15" s="9"/>
      <c r="J15" s="15"/>
      <c r="K15" s="15"/>
      <c r="L15" s="15"/>
      <c r="M15" s="15"/>
      <c r="N15" s="15"/>
      <c r="O15" s="15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15"/>
      <c r="AA15" s="15"/>
      <c r="AB15" s="14"/>
      <c r="AC15" s="14"/>
      <c r="AD15" s="14"/>
      <c r="AE15" s="14"/>
      <c r="AF15" s="14"/>
      <c r="AG15" s="14"/>
      <c r="AH15" s="14"/>
      <c r="AI15" s="14"/>
      <c r="AJ15" s="14"/>
      <c r="AK15" s="6"/>
      <c r="AL15" s="6"/>
      <c r="AM15" s="6"/>
      <c r="AN15" s="6"/>
      <c r="AO15" s="6"/>
    </row>
    <row r="16" spans="1:36" s="32" customFormat="1" ht="15" customHeight="1">
      <c r="A16" s="9"/>
      <c r="B16" s="115" t="s">
        <v>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40" t="s">
        <v>33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15" t="s">
        <v>34</v>
      </c>
      <c r="AA16" s="115" t="s">
        <v>0</v>
      </c>
      <c r="AB16" s="115" t="s">
        <v>35</v>
      </c>
      <c r="AC16" s="115"/>
      <c r="AD16" s="115"/>
      <c r="AE16" s="115"/>
      <c r="AF16" s="115"/>
      <c r="AG16" s="115"/>
      <c r="AH16" s="122" t="s">
        <v>8</v>
      </c>
      <c r="AI16" s="122"/>
      <c r="AJ16" s="9"/>
    </row>
    <row r="17" spans="1:36" s="32" customFormat="1" ht="15" customHeight="1">
      <c r="A17" s="9"/>
      <c r="B17" s="115" t="s">
        <v>43</v>
      </c>
      <c r="C17" s="115"/>
      <c r="D17" s="115"/>
      <c r="E17" s="115" t="s">
        <v>44</v>
      </c>
      <c r="F17" s="115"/>
      <c r="G17" s="115" t="s">
        <v>45</v>
      </c>
      <c r="H17" s="115"/>
      <c r="I17" s="151" t="s">
        <v>42</v>
      </c>
      <c r="J17" s="152"/>
      <c r="K17" s="152"/>
      <c r="L17" s="152"/>
      <c r="M17" s="152"/>
      <c r="N17" s="152"/>
      <c r="O17" s="153"/>
      <c r="P17" s="142"/>
      <c r="Q17" s="143"/>
      <c r="R17" s="143"/>
      <c r="S17" s="143"/>
      <c r="T17" s="143"/>
      <c r="U17" s="143"/>
      <c r="V17" s="143"/>
      <c r="W17" s="143"/>
      <c r="X17" s="143"/>
      <c r="Y17" s="143"/>
      <c r="Z17" s="115"/>
      <c r="AA17" s="115"/>
      <c r="AB17" s="115"/>
      <c r="AC17" s="115"/>
      <c r="AD17" s="115"/>
      <c r="AE17" s="115"/>
      <c r="AF17" s="115"/>
      <c r="AG17" s="115"/>
      <c r="AH17" s="122"/>
      <c r="AI17" s="122"/>
      <c r="AJ17" s="9"/>
    </row>
    <row r="18" spans="1:36" s="32" customFormat="1" ht="38.25">
      <c r="A18" s="9"/>
      <c r="B18" s="115"/>
      <c r="C18" s="115"/>
      <c r="D18" s="115"/>
      <c r="E18" s="115"/>
      <c r="F18" s="115"/>
      <c r="G18" s="115"/>
      <c r="H18" s="115"/>
      <c r="I18" s="154"/>
      <c r="J18" s="155"/>
      <c r="K18" s="155"/>
      <c r="L18" s="155"/>
      <c r="M18" s="155"/>
      <c r="N18" s="155"/>
      <c r="O18" s="156"/>
      <c r="P18" s="144"/>
      <c r="Q18" s="145"/>
      <c r="R18" s="145"/>
      <c r="S18" s="145"/>
      <c r="T18" s="145"/>
      <c r="U18" s="145"/>
      <c r="V18" s="145"/>
      <c r="W18" s="145"/>
      <c r="X18" s="145"/>
      <c r="Y18" s="145"/>
      <c r="Z18" s="115"/>
      <c r="AA18" s="115"/>
      <c r="AB18" s="48" t="s">
        <v>86</v>
      </c>
      <c r="AC18" s="48" t="s">
        <v>87</v>
      </c>
      <c r="AD18" s="48" t="s">
        <v>88</v>
      </c>
      <c r="AE18" s="48" t="s">
        <v>96</v>
      </c>
      <c r="AF18" s="48" t="s">
        <v>97</v>
      </c>
      <c r="AG18" s="48" t="s">
        <v>98</v>
      </c>
      <c r="AH18" s="50" t="s">
        <v>1</v>
      </c>
      <c r="AI18" s="50" t="s">
        <v>2</v>
      </c>
      <c r="AJ18" s="9"/>
    </row>
    <row r="19" spans="1:36" s="32" customFormat="1" ht="15.75" customHeight="1">
      <c r="A19" s="9"/>
      <c r="B19" s="48">
        <v>1</v>
      </c>
      <c r="C19" s="48">
        <v>2</v>
      </c>
      <c r="D19" s="48">
        <v>3</v>
      </c>
      <c r="E19" s="49">
        <v>4</v>
      </c>
      <c r="F19" s="49">
        <v>5</v>
      </c>
      <c r="G19" s="49">
        <v>6</v>
      </c>
      <c r="H19" s="49">
        <v>7</v>
      </c>
      <c r="I19" s="49">
        <v>8</v>
      </c>
      <c r="J19" s="48">
        <v>9</v>
      </c>
      <c r="K19" s="49">
        <v>10</v>
      </c>
      <c r="L19" s="48">
        <v>11</v>
      </c>
      <c r="M19" s="49">
        <v>12</v>
      </c>
      <c r="N19" s="48">
        <v>13</v>
      </c>
      <c r="O19" s="49">
        <v>14</v>
      </c>
      <c r="P19" s="70">
        <v>15</v>
      </c>
      <c r="Q19" s="71">
        <v>16</v>
      </c>
      <c r="R19" s="70">
        <v>17</v>
      </c>
      <c r="S19" s="71">
        <v>18</v>
      </c>
      <c r="T19" s="70">
        <v>19</v>
      </c>
      <c r="U19" s="71">
        <v>20</v>
      </c>
      <c r="V19" s="70">
        <v>21</v>
      </c>
      <c r="W19" s="71">
        <v>22</v>
      </c>
      <c r="X19" s="70">
        <v>23</v>
      </c>
      <c r="Y19" s="71">
        <v>24</v>
      </c>
      <c r="Z19" s="48">
        <v>25</v>
      </c>
      <c r="AA19" s="49">
        <v>26</v>
      </c>
      <c r="AB19" s="48">
        <v>27</v>
      </c>
      <c r="AC19" s="49">
        <v>28</v>
      </c>
      <c r="AD19" s="48">
        <v>29</v>
      </c>
      <c r="AE19" s="49">
        <v>30</v>
      </c>
      <c r="AF19" s="48">
        <v>31</v>
      </c>
      <c r="AG19" s="49">
        <v>32</v>
      </c>
      <c r="AH19" s="48">
        <v>33</v>
      </c>
      <c r="AI19" s="49">
        <v>34</v>
      </c>
      <c r="AJ19" s="9"/>
    </row>
    <row r="20" spans="1:36" s="32" customFormat="1" ht="28.5" customHeight="1">
      <c r="A20" s="9"/>
      <c r="B20" s="48"/>
      <c r="C20" s="48"/>
      <c r="D20" s="48"/>
      <c r="E20" s="49"/>
      <c r="F20" s="49"/>
      <c r="G20" s="49"/>
      <c r="H20" s="49"/>
      <c r="I20" s="49"/>
      <c r="J20" s="48"/>
      <c r="K20" s="48"/>
      <c r="L20" s="48"/>
      <c r="M20" s="48"/>
      <c r="N20" s="48"/>
      <c r="O20" s="48"/>
      <c r="P20" s="92">
        <v>0</v>
      </c>
      <c r="Q20" s="92">
        <v>1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55" t="s">
        <v>93</v>
      </c>
      <c r="AA20" s="59" t="s">
        <v>84</v>
      </c>
      <c r="AB20" s="60"/>
      <c r="AC20" s="60"/>
      <c r="AD20" s="60"/>
      <c r="AE20" s="60">
        <v>10058333</v>
      </c>
      <c r="AF20" s="60">
        <v>4625000</v>
      </c>
      <c r="AG20" s="60"/>
      <c r="AH20" s="61">
        <v>14683333</v>
      </c>
      <c r="AI20" s="61"/>
      <c r="AJ20" s="9"/>
    </row>
    <row r="21" spans="1:36" s="32" customFormat="1" ht="24">
      <c r="A21" s="9"/>
      <c r="B21" s="41"/>
      <c r="C21" s="41"/>
      <c r="D21" s="41"/>
      <c r="E21" s="51"/>
      <c r="F21" s="51"/>
      <c r="G21" s="51"/>
      <c r="H21" s="51"/>
      <c r="I21" s="51"/>
      <c r="J21" s="46"/>
      <c r="K21" s="46"/>
      <c r="L21" s="46"/>
      <c r="M21" s="46"/>
      <c r="N21" s="46"/>
      <c r="O21" s="46"/>
      <c r="P21" s="92">
        <v>0</v>
      </c>
      <c r="Q21" s="92">
        <v>1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43" t="s">
        <v>94</v>
      </c>
      <c r="AA21" s="42"/>
      <c r="AB21" s="43"/>
      <c r="AC21" s="52"/>
      <c r="AD21" s="52"/>
      <c r="AE21" s="52"/>
      <c r="AF21" s="52"/>
      <c r="AG21" s="52"/>
      <c r="AH21" s="52"/>
      <c r="AI21" s="52"/>
      <c r="AJ21" s="9"/>
    </row>
    <row r="22" spans="1:36" s="32" customFormat="1" ht="24">
      <c r="A22" s="9"/>
      <c r="B22" s="41"/>
      <c r="C22" s="41"/>
      <c r="D22" s="41"/>
      <c r="E22" s="51"/>
      <c r="F22" s="51"/>
      <c r="G22" s="51"/>
      <c r="H22" s="51"/>
      <c r="I22" s="51"/>
      <c r="J22" s="46"/>
      <c r="K22" s="46"/>
      <c r="L22" s="46"/>
      <c r="M22" s="46"/>
      <c r="N22" s="46"/>
      <c r="O22" s="46"/>
      <c r="P22" s="92">
        <v>0</v>
      </c>
      <c r="Q22" s="92">
        <v>1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43" t="s">
        <v>112</v>
      </c>
      <c r="AA22" s="42" t="s">
        <v>95</v>
      </c>
      <c r="AB22" s="92">
        <v>0</v>
      </c>
      <c r="AC22" s="92">
        <v>0</v>
      </c>
      <c r="AD22" s="92">
        <v>0</v>
      </c>
      <c r="AE22" s="92">
        <v>117</v>
      </c>
      <c r="AF22" s="92">
        <v>232</v>
      </c>
      <c r="AG22" s="92">
        <v>232</v>
      </c>
      <c r="AH22" s="92">
        <v>232</v>
      </c>
      <c r="AI22" s="85">
        <v>2023</v>
      </c>
      <c r="AJ22" s="9"/>
    </row>
    <row r="23" spans="1:36" s="32" customFormat="1" ht="36.75" customHeight="1">
      <c r="A23" s="9"/>
      <c r="B23" s="41"/>
      <c r="C23" s="41"/>
      <c r="D23" s="41"/>
      <c r="E23" s="51"/>
      <c r="F23" s="51"/>
      <c r="G23" s="51"/>
      <c r="H23" s="51"/>
      <c r="I23" s="51"/>
      <c r="J23" s="46"/>
      <c r="K23" s="46"/>
      <c r="L23" s="46"/>
      <c r="M23" s="46"/>
      <c r="N23" s="46"/>
      <c r="O23" s="46"/>
      <c r="P23" s="74">
        <v>0</v>
      </c>
      <c r="Q23" s="92">
        <v>1</v>
      </c>
      <c r="R23" s="74">
        <v>1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80" t="s">
        <v>104</v>
      </c>
      <c r="AA23" s="81" t="s">
        <v>84</v>
      </c>
      <c r="AB23" s="93">
        <f>SUM(AB24,AB30,AB36)</f>
        <v>0</v>
      </c>
      <c r="AC23" s="93">
        <f>SUM(AC24,AC30,AC36,AC42)</f>
        <v>0</v>
      </c>
      <c r="AD23" s="93">
        <f>SUM(AD24,AD30,AD36,AD42,)</f>
        <v>0</v>
      </c>
      <c r="AE23" s="111">
        <f>SUM(AE24,AE30,AE36)</f>
        <v>10058333</v>
      </c>
      <c r="AF23" s="111">
        <f>SUM(AF24,AF30,AF36,AF42)</f>
        <v>4625000</v>
      </c>
      <c r="AG23" s="111"/>
      <c r="AH23" s="111">
        <f>SUM(AB23,AC23,AD23,AE23,AF23,AG23,)</f>
        <v>14683333</v>
      </c>
      <c r="AI23" s="94"/>
      <c r="AJ23" s="9"/>
    </row>
    <row r="24" spans="1:36" s="7" customFormat="1" ht="27" customHeight="1">
      <c r="A24" s="9"/>
      <c r="B24" s="41"/>
      <c r="C24" s="41"/>
      <c r="D24" s="41"/>
      <c r="E24" s="51"/>
      <c r="F24" s="51"/>
      <c r="G24" s="51"/>
      <c r="H24" s="51"/>
      <c r="I24" s="51"/>
      <c r="J24" s="46"/>
      <c r="K24" s="46"/>
      <c r="L24" s="46"/>
      <c r="M24" s="46"/>
      <c r="N24" s="46"/>
      <c r="O24" s="46"/>
      <c r="P24" s="74">
        <v>0</v>
      </c>
      <c r="Q24" s="92">
        <v>1</v>
      </c>
      <c r="R24" s="74">
        <v>1</v>
      </c>
      <c r="S24" s="74">
        <v>0</v>
      </c>
      <c r="T24" s="74">
        <v>1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8" t="s">
        <v>118</v>
      </c>
      <c r="AA24" s="57" t="s">
        <v>84</v>
      </c>
      <c r="AB24" s="95"/>
      <c r="AC24" s="86"/>
      <c r="AD24" s="86"/>
      <c r="AE24" s="110">
        <v>3600000</v>
      </c>
      <c r="AF24" s="110"/>
      <c r="AG24" s="110"/>
      <c r="AH24" s="110">
        <f>SUM(AB24,AC24,AD24,AE24,AF24,AG24,)</f>
        <v>3600000</v>
      </c>
      <c r="AI24" s="96">
        <v>2021</v>
      </c>
      <c r="AJ24" s="9"/>
    </row>
    <row r="25" spans="1:36" s="7" customFormat="1" ht="24">
      <c r="A25" s="9"/>
      <c r="B25" s="41"/>
      <c r="C25" s="41"/>
      <c r="D25" s="41"/>
      <c r="E25" s="51"/>
      <c r="F25" s="51"/>
      <c r="G25" s="51"/>
      <c r="H25" s="51"/>
      <c r="I25" s="51"/>
      <c r="J25" s="46"/>
      <c r="K25" s="46"/>
      <c r="L25" s="46"/>
      <c r="M25" s="46"/>
      <c r="N25" s="46"/>
      <c r="O25" s="46"/>
      <c r="P25" s="74">
        <v>0</v>
      </c>
      <c r="Q25" s="92">
        <v>1</v>
      </c>
      <c r="R25" s="74">
        <v>1</v>
      </c>
      <c r="S25" s="74">
        <v>0</v>
      </c>
      <c r="T25" s="74">
        <v>1</v>
      </c>
      <c r="U25" s="74">
        <v>0</v>
      </c>
      <c r="V25" s="74">
        <v>0</v>
      </c>
      <c r="W25" s="74">
        <v>0</v>
      </c>
      <c r="X25" s="74">
        <v>0</v>
      </c>
      <c r="Y25" s="74">
        <v>1</v>
      </c>
      <c r="Z25" s="43" t="s">
        <v>99</v>
      </c>
      <c r="AA25" s="42" t="s">
        <v>82</v>
      </c>
      <c r="AB25" s="85">
        <v>0</v>
      </c>
      <c r="AC25" s="85">
        <v>0</v>
      </c>
      <c r="AD25" s="85">
        <v>0</v>
      </c>
      <c r="AE25" s="85">
        <v>100</v>
      </c>
      <c r="AF25" s="89">
        <v>100</v>
      </c>
      <c r="AG25" s="89">
        <v>100</v>
      </c>
      <c r="AH25" s="89">
        <v>100</v>
      </c>
      <c r="AI25" s="85">
        <v>2023</v>
      </c>
      <c r="AJ25" s="9"/>
    </row>
    <row r="26" spans="1:36" s="7" customFormat="1" ht="27" customHeight="1">
      <c r="A26" s="9"/>
      <c r="B26" s="41"/>
      <c r="C26" s="41"/>
      <c r="D26" s="41"/>
      <c r="E26" s="51"/>
      <c r="F26" s="51"/>
      <c r="G26" s="51"/>
      <c r="H26" s="51"/>
      <c r="I26" s="51"/>
      <c r="J26" s="46"/>
      <c r="K26" s="46"/>
      <c r="L26" s="46"/>
      <c r="M26" s="46"/>
      <c r="N26" s="46"/>
      <c r="O26" s="46"/>
      <c r="P26" s="74">
        <v>0</v>
      </c>
      <c r="Q26" s="92">
        <v>1</v>
      </c>
      <c r="R26" s="74">
        <v>1</v>
      </c>
      <c r="S26" s="74">
        <v>0</v>
      </c>
      <c r="T26" s="74">
        <v>1</v>
      </c>
      <c r="U26" s="74">
        <v>0</v>
      </c>
      <c r="V26" s="74">
        <v>0</v>
      </c>
      <c r="W26" s="74">
        <v>1</v>
      </c>
      <c r="X26" s="74">
        <v>0</v>
      </c>
      <c r="Y26" s="74">
        <v>0</v>
      </c>
      <c r="Z26" s="44" t="s">
        <v>119</v>
      </c>
      <c r="AA26" s="42" t="s">
        <v>84</v>
      </c>
      <c r="AB26" s="97"/>
      <c r="AC26" s="85"/>
      <c r="AD26" s="85"/>
      <c r="AE26" s="85">
        <v>3600000</v>
      </c>
      <c r="AF26" s="89"/>
      <c r="AG26" s="89"/>
      <c r="AH26" s="89"/>
      <c r="AI26" s="85"/>
      <c r="AJ26" s="9"/>
    </row>
    <row r="27" spans="1:36" s="7" customFormat="1" ht="24">
      <c r="A27" s="9"/>
      <c r="B27" s="41"/>
      <c r="C27" s="41"/>
      <c r="D27" s="41"/>
      <c r="E27" s="51"/>
      <c r="F27" s="51"/>
      <c r="G27" s="51"/>
      <c r="H27" s="51"/>
      <c r="I27" s="51"/>
      <c r="J27" s="46"/>
      <c r="K27" s="46"/>
      <c r="L27" s="46"/>
      <c r="M27" s="46"/>
      <c r="N27" s="46"/>
      <c r="O27" s="46"/>
      <c r="P27" s="74">
        <v>0</v>
      </c>
      <c r="Q27" s="92">
        <v>1</v>
      </c>
      <c r="R27" s="74">
        <v>1</v>
      </c>
      <c r="S27" s="74">
        <v>0</v>
      </c>
      <c r="T27" s="74">
        <v>1</v>
      </c>
      <c r="U27" s="74">
        <v>0</v>
      </c>
      <c r="V27" s="74">
        <v>0</v>
      </c>
      <c r="W27" s="74">
        <v>1</v>
      </c>
      <c r="X27" s="74">
        <v>0</v>
      </c>
      <c r="Y27" s="74">
        <v>1</v>
      </c>
      <c r="Z27" s="44" t="s">
        <v>120</v>
      </c>
      <c r="AA27" s="42" t="s">
        <v>81</v>
      </c>
      <c r="AB27" s="85">
        <v>0</v>
      </c>
      <c r="AC27" s="85">
        <v>0</v>
      </c>
      <c r="AD27" s="85">
        <v>0</v>
      </c>
      <c r="AE27" s="85">
        <v>1</v>
      </c>
      <c r="AF27" s="89">
        <v>1</v>
      </c>
      <c r="AG27" s="89">
        <v>1</v>
      </c>
      <c r="AH27" s="89">
        <v>3</v>
      </c>
      <c r="AI27" s="85">
        <v>2023</v>
      </c>
      <c r="AJ27" s="9"/>
    </row>
    <row r="28" spans="1:36" s="7" customFormat="1" ht="24">
      <c r="A28" s="9"/>
      <c r="B28" s="41"/>
      <c r="C28" s="41"/>
      <c r="D28" s="41"/>
      <c r="E28" s="51"/>
      <c r="F28" s="51"/>
      <c r="G28" s="51"/>
      <c r="H28" s="51"/>
      <c r="I28" s="51"/>
      <c r="J28" s="46"/>
      <c r="K28" s="46"/>
      <c r="L28" s="46"/>
      <c r="M28" s="46"/>
      <c r="N28" s="46"/>
      <c r="O28" s="46"/>
      <c r="P28" s="74">
        <v>0</v>
      </c>
      <c r="Q28" s="92">
        <v>1</v>
      </c>
      <c r="R28" s="74">
        <v>1</v>
      </c>
      <c r="S28" s="74">
        <v>0</v>
      </c>
      <c r="T28" s="74">
        <v>1</v>
      </c>
      <c r="U28" s="74">
        <v>0</v>
      </c>
      <c r="V28" s="74">
        <v>0</v>
      </c>
      <c r="W28" s="74">
        <v>2</v>
      </c>
      <c r="X28" s="74">
        <v>0</v>
      </c>
      <c r="Y28" s="74">
        <v>0</v>
      </c>
      <c r="Z28" s="44" t="s">
        <v>121</v>
      </c>
      <c r="AA28" s="42" t="s">
        <v>10</v>
      </c>
      <c r="AB28" s="157" t="s">
        <v>138</v>
      </c>
      <c r="AC28" s="157" t="s">
        <v>138</v>
      </c>
      <c r="AD28" s="157" t="s">
        <v>138</v>
      </c>
      <c r="AE28" s="157" t="s">
        <v>91</v>
      </c>
      <c r="AF28" s="158" t="s">
        <v>91</v>
      </c>
      <c r="AG28" s="158" t="s">
        <v>91</v>
      </c>
      <c r="AH28" s="158" t="s">
        <v>91</v>
      </c>
      <c r="AI28" s="85"/>
      <c r="AJ28" s="9"/>
    </row>
    <row r="29" spans="1:36" s="7" customFormat="1" ht="24">
      <c r="A29" s="9"/>
      <c r="B29" s="41"/>
      <c r="C29" s="41"/>
      <c r="D29" s="41"/>
      <c r="E29" s="51"/>
      <c r="F29" s="51"/>
      <c r="G29" s="51"/>
      <c r="H29" s="51"/>
      <c r="I29" s="51"/>
      <c r="J29" s="46"/>
      <c r="K29" s="46"/>
      <c r="L29" s="46"/>
      <c r="M29" s="46"/>
      <c r="N29" s="46"/>
      <c r="O29" s="46"/>
      <c r="P29" s="74">
        <v>0</v>
      </c>
      <c r="Q29" s="92">
        <v>1</v>
      </c>
      <c r="R29" s="74">
        <v>1</v>
      </c>
      <c r="S29" s="74">
        <v>0</v>
      </c>
      <c r="T29" s="74">
        <v>1</v>
      </c>
      <c r="U29" s="74">
        <v>0</v>
      </c>
      <c r="V29" s="74">
        <v>0</v>
      </c>
      <c r="W29" s="74">
        <v>2</v>
      </c>
      <c r="X29" s="74">
        <v>0</v>
      </c>
      <c r="Y29" s="74">
        <v>1</v>
      </c>
      <c r="Z29" s="44" t="s">
        <v>122</v>
      </c>
      <c r="AA29" s="42" t="s">
        <v>81</v>
      </c>
      <c r="AB29" s="85">
        <v>0</v>
      </c>
      <c r="AC29" s="85">
        <v>0</v>
      </c>
      <c r="AD29" s="85">
        <v>0</v>
      </c>
      <c r="AE29" s="85">
        <v>1</v>
      </c>
      <c r="AF29" s="89">
        <v>1</v>
      </c>
      <c r="AG29" s="89">
        <v>1</v>
      </c>
      <c r="AH29" s="89">
        <v>3</v>
      </c>
      <c r="AI29" s="85">
        <v>2023</v>
      </c>
      <c r="AJ29" s="9"/>
    </row>
    <row r="30" spans="1:36" s="7" customFormat="1" ht="24">
      <c r="A30" s="9"/>
      <c r="B30" s="41"/>
      <c r="C30" s="41"/>
      <c r="D30" s="41"/>
      <c r="E30" s="51"/>
      <c r="F30" s="51"/>
      <c r="G30" s="51"/>
      <c r="H30" s="51"/>
      <c r="I30" s="51"/>
      <c r="J30" s="46"/>
      <c r="K30" s="46"/>
      <c r="L30" s="46"/>
      <c r="M30" s="46"/>
      <c r="N30" s="46"/>
      <c r="O30" s="46"/>
      <c r="P30" s="74">
        <v>0</v>
      </c>
      <c r="Q30" s="92">
        <v>1</v>
      </c>
      <c r="R30" s="74">
        <v>1</v>
      </c>
      <c r="S30" s="74">
        <v>0</v>
      </c>
      <c r="T30" s="74">
        <v>2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9" t="s">
        <v>123</v>
      </c>
      <c r="AA30" s="77" t="s">
        <v>84</v>
      </c>
      <c r="AB30" s="90"/>
      <c r="AC30" s="90"/>
      <c r="AD30" s="98"/>
      <c r="AE30" s="98">
        <v>4025000</v>
      </c>
      <c r="AF30" s="112">
        <v>4025000</v>
      </c>
      <c r="AG30" s="112"/>
      <c r="AH30" s="112">
        <f>SUM(AB30:AG30)</f>
        <v>8050000</v>
      </c>
      <c r="AI30" s="98">
        <v>2022</v>
      </c>
      <c r="AJ30" s="9"/>
    </row>
    <row r="31" spans="1:36" s="7" customFormat="1" ht="24">
      <c r="A31" s="9"/>
      <c r="B31" s="41"/>
      <c r="C31" s="41"/>
      <c r="D31" s="41"/>
      <c r="E31" s="51"/>
      <c r="F31" s="51"/>
      <c r="G31" s="51"/>
      <c r="H31" s="51"/>
      <c r="I31" s="51"/>
      <c r="J31" s="46"/>
      <c r="K31" s="46"/>
      <c r="L31" s="46"/>
      <c r="M31" s="46"/>
      <c r="N31" s="46"/>
      <c r="O31" s="46"/>
      <c r="P31" s="74">
        <v>0</v>
      </c>
      <c r="Q31" s="92">
        <v>1</v>
      </c>
      <c r="R31" s="74">
        <v>1</v>
      </c>
      <c r="S31" s="74">
        <v>0</v>
      </c>
      <c r="T31" s="74">
        <v>2</v>
      </c>
      <c r="U31" s="74">
        <v>0</v>
      </c>
      <c r="V31" s="74">
        <v>0</v>
      </c>
      <c r="W31" s="74">
        <v>0</v>
      </c>
      <c r="X31" s="74">
        <v>0</v>
      </c>
      <c r="Y31" s="74">
        <v>1</v>
      </c>
      <c r="Z31" s="43" t="s">
        <v>89</v>
      </c>
      <c r="AA31" s="42" t="s">
        <v>82</v>
      </c>
      <c r="AB31" s="85">
        <v>0</v>
      </c>
      <c r="AC31" s="85">
        <v>0</v>
      </c>
      <c r="AD31" s="85">
        <v>0</v>
      </c>
      <c r="AE31" s="99">
        <v>50</v>
      </c>
      <c r="AF31" s="113">
        <v>100</v>
      </c>
      <c r="AG31" s="113">
        <v>100</v>
      </c>
      <c r="AH31" s="89">
        <v>100</v>
      </c>
      <c r="AI31" s="85">
        <v>2023</v>
      </c>
      <c r="AJ31" s="9"/>
    </row>
    <row r="32" spans="1:36" s="7" customFormat="1" ht="38.25" customHeight="1">
      <c r="A32" s="9"/>
      <c r="B32" s="41"/>
      <c r="C32" s="41"/>
      <c r="D32" s="41"/>
      <c r="E32" s="51"/>
      <c r="F32" s="51"/>
      <c r="G32" s="51"/>
      <c r="H32" s="51"/>
      <c r="I32" s="51"/>
      <c r="J32" s="46"/>
      <c r="K32" s="46"/>
      <c r="L32" s="46"/>
      <c r="M32" s="46"/>
      <c r="N32" s="46"/>
      <c r="O32" s="46"/>
      <c r="P32" s="74">
        <v>0</v>
      </c>
      <c r="Q32" s="92">
        <v>1</v>
      </c>
      <c r="R32" s="74">
        <v>1</v>
      </c>
      <c r="S32" s="74">
        <v>0</v>
      </c>
      <c r="T32" s="74">
        <v>2</v>
      </c>
      <c r="U32" s="74">
        <v>0</v>
      </c>
      <c r="V32" s="74">
        <v>0</v>
      </c>
      <c r="W32" s="74">
        <v>1</v>
      </c>
      <c r="X32" s="74">
        <v>0</v>
      </c>
      <c r="Y32" s="74">
        <v>1</v>
      </c>
      <c r="Z32" s="43" t="s">
        <v>139</v>
      </c>
      <c r="AA32" s="42" t="s">
        <v>84</v>
      </c>
      <c r="AB32" s="85"/>
      <c r="AC32" s="85"/>
      <c r="AD32" s="85"/>
      <c r="AE32" s="85">
        <v>4025000</v>
      </c>
      <c r="AF32" s="89"/>
      <c r="AG32" s="89"/>
      <c r="AH32" s="89"/>
      <c r="AI32" s="85"/>
      <c r="AJ32" s="9"/>
    </row>
    <row r="33" spans="1:36" s="7" customFormat="1" ht="24">
      <c r="A33" s="9"/>
      <c r="B33" s="41"/>
      <c r="C33" s="41"/>
      <c r="D33" s="41"/>
      <c r="E33" s="51"/>
      <c r="F33" s="51"/>
      <c r="G33" s="51"/>
      <c r="H33" s="51"/>
      <c r="I33" s="51"/>
      <c r="J33" s="46"/>
      <c r="K33" s="46"/>
      <c r="L33" s="46"/>
      <c r="M33" s="46"/>
      <c r="N33" s="46"/>
      <c r="O33" s="46"/>
      <c r="P33" s="74">
        <v>0</v>
      </c>
      <c r="Q33" s="92">
        <v>1</v>
      </c>
      <c r="R33" s="74">
        <v>1</v>
      </c>
      <c r="S33" s="74">
        <v>0</v>
      </c>
      <c r="T33" s="74">
        <v>2</v>
      </c>
      <c r="U33" s="74">
        <v>0</v>
      </c>
      <c r="V33" s="74">
        <v>0</v>
      </c>
      <c r="W33" s="74">
        <v>2</v>
      </c>
      <c r="X33" s="74">
        <v>0</v>
      </c>
      <c r="Y33" s="74">
        <v>1</v>
      </c>
      <c r="Z33" s="44" t="s">
        <v>124</v>
      </c>
      <c r="AA33" s="42" t="s">
        <v>81</v>
      </c>
      <c r="AB33" s="85">
        <v>0</v>
      </c>
      <c r="AC33" s="85">
        <v>0</v>
      </c>
      <c r="AD33" s="85">
        <v>0</v>
      </c>
      <c r="AE33" s="85">
        <v>115</v>
      </c>
      <c r="AF33" s="89">
        <v>115</v>
      </c>
      <c r="AG33" s="89">
        <v>230</v>
      </c>
      <c r="AH33" s="89">
        <v>230</v>
      </c>
      <c r="AI33" s="85">
        <v>2023</v>
      </c>
      <c r="AJ33" s="9"/>
    </row>
    <row r="34" spans="1:36" s="7" customFormat="1" ht="24">
      <c r="A34" s="9"/>
      <c r="B34" s="41"/>
      <c r="C34" s="41"/>
      <c r="D34" s="41"/>
      <c r="E34" s="51"/>
      <c r="F34" s="51"/>
      <c r="G34" s="51"/>
      <c r="H34" s="51"/>
      <c r="I34" s="51"/>
      <c r="J34" s="46"/>
      <c r="K34" s="46"/>
      <c r="L34" s="46"/>
      <c r="M34" s="46"/>
      <c r="N34" s="46"/>
      <c r="O34" s="46"/>
      <c r="P34" s="74">
        <v>0</v>
      </c>
      <c r="Q34" s="92">
        <v>1</v>
      </c>
      <c r="R34" s="74">
        <v>1</v>
      </c>
      <c r="S34" s="74">
        <v>0</v>
      </c>
      <c r="T34" s="74">
        <v>2</v>
      </c>
      <c r="U34" s="74">
        <v>0</v>
      </c>
      <c r="V34" s="74">
        <v>0</v>
      </c>
      <c r="W34" s="74">
        <v>2</v>
      </c>
      <c r="X34" s="74">
        <v>0</v>
      </c>
      <c r="Y34" s="74">
        <v>0</v>
      </c>
      <c r="Z34" s="44" t="s">
        <v>125</v>
      </c>
      <c r="AA34" s="42" t="s">
        <v>10</v>
      </c>
      <c r="AB34" s="84" t="s">
        <v>138</v>
      </c>
      <c r="AC34" s="84" t="s">
        <v>138</v>
      </c>
      <c r="AD34" s="84" t="s">
        <v>138</v>
      </c>
      <c r="AE34" s="84" t="s">
        <v>91</v>
      </c>
      <c r="AF34" s="159" t="s">
        <v>91</v>
      </c>
      <c r="AG34" s="159" t="s">
        <v>91</v>
      </c>
      <c r="AH34" s="159" t="s">
        <v>91</v>
      </c>
      <c r="AI34" s="85"/>
      <c r="AJ34" s="9"/>
    </row>
    <row r="35" spans="1:36" s="7" customFormat="1" ht="32.25" customHeight="1">
      <c r="A35" s="9"/>
      <c r="B35" s="41"/>
      <c r="C35" s="41"/>
      <c r="D35" s="41"/>
      <c r="E35" s="51"/>
      <c r="F35" s="51"/>
      <c r="G35" s="51"/>
      <c r="H35" s="51"/>
      <c r="I35" s="51"/>
      <c r="J35" s="46"/>
      <c r="K35" s="46"/>
      <c r="L35" s="46"/>
      <c r="M35" s="46"/>
      <c r="N35" s="46"/>
      <c r="O35" s="46"/>
      <c r="P35" s="74">
        <v>0</v>
      </c>
      <c r="Q35" s="92">
        <v>1</v>
      </c>
      <c r="R35" s="74">
        <v>1</v>
      </c>
      <c r="S35" s="74">
        <v>0</v>
      </c>
      <c r="T35" s="74">
        <v>2</v>
      </c>
      <c r="U35" s="74">
        <v>0</v>
      </c>
      <c r="V35" s="74">
        <v>0</v>
      </c>
      <c r="W35" s="74">
        <v>2</v>
      </c>
      <c r="X35" s="74">
        <v>0</v>
      </c>
      <c r="Y35" s="74">
        <v>1</v>
      </c>
      <c r="Z35" s="44" t="s">
        <v>126</v>
      </c>
      <c r="AA35" s="42" t="s">
        <v>81</v>
      </c>
      <c r="AB35" s="85">
        <v>0</v>
      </c>
      <c r="AC35" s="85">
        <v>0</v>
      </c>
      <c r="AD35" s="85"/>
      <c r="AE35" s="85">
        <v>115</v>
      </c>
      <c r="AF35" s="89">
        <v>115</v>
      </c>
      <c r="AG35" s="89"/>
      <c r="AH35" s="89">
        <v>230</v>
      </c>
      <c r="AI35" s="85">
        <v>2023</v>
      </c>
      <c r="AJ35" s="9"/>
    </row>
    <row r="36" spans="1:36" s="66" customFormat="1" ht="24">
      <c r="A36" s="62"/>
      <c r="B36" s="63"/>
      <c r="C36" s="63"/>
      <c r="D36" s="63"/>
      <c r="E36" s="64"/>
      <c r="F36" s="64"/>
      <c r="G36" s="64"/>
      <c r="H36" s="64"/>
      <c r="I36" s="64"/>
      <c r="J36" s="65"/>
      <c r="K36" s="65"/>
      <c r="L36" s="65"/>
      <c r="M36" s="65"/>
      <c r="N36" s="65"/>
      <c r="O36" s="65"/>
      <c r="P36" s="75">
        <v>0</v>
      </c>
      <c r="Q36" s="92">
        <v>1</v>
      </c>
      <c r="R36" s="75">
        <v>1</v>
      </c>
      <c r="S36" s="75">
        <v>0</v>
      </c>
      <c r="T36" s="75">
        <v>3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8" t="s">
        <v>127</v>
      </c>
      <c r="AA36" s="57" t="s">
        <v>84</v>
      </c>
      <c r="AB36" s="86"/>
      <c r="AC36" s="86"/>
      <c r="AD36" s="86"/>
      <c r="AE36" s="96">
        <v>2433333</v>
      </c>
      <c r="AF36" s="110"/>
      <c r="AG36" s="110"/>
      <c r="AH36" s="110">
        <f>SUM(AB36:AG36)</f>
        <v>2433333</v>
      </c>
      <c r="AI36" s="96">
        <v>2021</v>
      </c>
      <c r="AJ36" s="62"/>
    </row>
    <row r="37" spans="1:36" s="66" customFormat="1" ht="24">
      <c r="A37" s="62"/>
      <c r="B37" s="63"/>
      <c r="C37" s="63"/>
      <c r="D37" s="63"/>
      <c r="E37" s="64"/>
      <c r="F37" s="64"/>
      <c r="G37" s="64"/>
      <c r="H37" s="64"/>
      <c r="I37" s="64"/>
      <c r="J37" s="65"/>
      <c r="K37" s="65"/>
      <c r="L37" s="65"/>
      <c r="M37" s="65"/>
      <c r="N37" s="65"/>
      <c r="O37" s="65"/>
      <c r="P37" s="75">
        <v>0</v>
      </c>
      <c r="Q37" s="92">
        <v>1</v>
      </c>
      <c r="R37" s="75">
        <v>1</v>
      </c>
      <c r="S37" s="75">
        <v>0</v>
      </c>
      <c r="T37" s="75">
        <v>3</v>
      </c>
      <c r="U37" s="75">
        <v>0</v>
      </c>
      <c r="V37" s="75">
        <v>0</v>
      </c>
      <c r="W37" s="75">
        <v>0</v>
      </c>
      <c r="X37" s="75">
        <v>0</v>
      </c>
      <c r="Y37" s="75">
        <v>1</v>
      </c>
      <c r="Z37" s="43" t="s">
        <v>100</v>
      </c>
      <c r="AA37" s="42" t="s">
        <v>82</v>
      </c>
      <c r="AB37" s="87">
        <v>0</v>
      </c>
      <c r="AC37" s="87">
        <v>0</v>
      </c>
      <c r="AD37" s="87">
        <v>0</v>
      </c>
      <c r="AE37" s="87">
        <v>100</v>
      </c>
      <c r="AF37" s="114">
        <v>100</v>
      </c>
      <c r="AG37" s="114">
        <v>100</v>
      </c>
      <c r="AH37" s="114">
        <v>100</v>
      </c>
      <c r="AI37" s="109">
        <v>2023</v>
      </c>
      <c r="AJ37" s="62"/>
    </row>
    <row r="38" spans="1:36" s="7" customFormat="1" ht="24">
      <c r="A38" s="9"/>
      <c r="B38" s="41"/>
      <c r="C38" s="41"/>
      <c r="D38" s="41"/>
      <c r="E38" s="51"/>
      <c r="F38" s="51"/>
      <c r="G38" s="51"/>
      <c r="H38" s="51"/>
      <c r="I38" s="51"/>
      <c r="J38" s="46"/>
      <c r="K38" s="46"/>
      <c r="L38" s="46"/>
      <c r="M38" s="46"/>
      <c r="N38" s="46"/>
      <c r="O38" s="46"/>
      <c r="P38" s="74">
        <v>0</v>
      </c>
      <c r="Q38" s="92">
        <v>1</v>
      </c>
      <c r="R38" s="74">
        <v>1</v>
      </c>
      <c r="S38" s="74">
        <v>0</v>
      </c>
      <c r="T38" s="75">
        <v>3</v>
      </c>
      <c r="U38" s="74">
        <v>0</v>
      </c>
      <c r="V38" s="74">
        <v>0</v>
      </c>
      <c r="W38" s="74">
        <v>1</v>
      </c>
      <c r="X38" s="74">
        <v>0</v>
      </c>
      <c r="Y38" s="74">
        <v>0</v>
      </c>
      <c r="Z38" s="43" t="s">
        <v>128</v>
      </c>
      <c r="AA38" s="42" t="s">
        <v>84</v>
      </c>
      <c r="AB38" s="88"/>
      <c r="AC38" s="88"/>
      <c r="AD38" s="88"/>
      <c r="AE38" s="89">
        <v>2433333</v>
      </c>
      <c r="AF38" s="89"/>
      <c r="AG38" s="89"/>
      <c r="AH38" s="89"/>
      <c r="AI38" s="100"/>
      <c r="AJ38" s="9"/>
    </row>
    <row r="39" spans="1:36" s="7" customFormat="1" ht="24">
      <c r="A39" s="9"/>
      <c r="B39" s="41"/>
      <c r="C39" s="41"/>
      <c r="D39" s="41"/>
      <c r="E39" s="51"/>
      <c r="F39" s="51"/>
      <c r="G39" s="51"/>
      <c r="H39" s="51"/>
      <c r="I39" s="51"/>
      <c r="J39" s="46"/>
      <c r="K39" s="46"/>
      <c r="L39" s="46"/>
      <c r="M39" s="46"/>
      <c r="N39" s="46"/>
      <c r="O39" s="46"/>
      <c r="P39" s="74">
        <v>0</v>
      </c>
      <c r="Q39" s="92">
        <v>1</v>
      </c>
      <c r="R39" s="74">
        <v>1</v>
      </c>
      <c r="S39" s="74">
        <v>0</v>
      </c>
      <c r="T39" s="75">
        <v>3</v>
      </c>
      <c r="U39" s="74">
        <v>0</v>
      </c>
      <c r="V39" s="74">
        <v>0</v>
      </c>
      <c r="W39" s="74">
        <v>1</v>
      </c>
      <c r="X39" s="74">
        <v>0</v>
      </c>
      <c r="Y39" s="74">
        <v>1</v>
      </c>
      <c r="Z39" s="43" t="s">
        <v>129</v>
      </c>
      <c r="AA39" s="42" t="s">
        <v>81</v>
      </c>
      <c r="AB39" s="85">
        <v>0</v>
      </c>
      <c r="AC39" s="85">
        <v>0</v>
      </c>
      <c r="AD39" s="85">
        <v>0</v>
      </c>
      <c r="AE39" s="85">
        <v>1</v>
      </c>
      <c r="AF39" s="89">
        <v>1</v>
      </c>
      <c r="AG39" s="89">
        <v>1</v>
      </c>
      <c r="AH39" s="89">
        <v>3</v>
      </c>
      <c r="AI39" s="85">
        <v>2023</v>
      </c>
      <c r="AJ39" s="9"/>
    </row>
    <row r="40" spans="1:36" s="7" customFormat="1" ht="24">
      <c r="A40" s="9"/>
      <c r="B40" s="41"/>
      <c r="C40" s="41"/>
      <c r="D40" s="41"/>
      <c r="E40" s="51"/>
      <c r="F40" s="51"/>
      <c r="G40" s="51"/>
      <c r="H40" s="51"/>
      <c r="I40" s="51"/>
      <c r="J40" s="46"/>
      <c r="K40" s="46"/>
      <c r="L40" s="46"/>
      <c r="M40" s="46"/>
      <c r="N40" s="46"/>
      <c r="O40" s="46"/>
      <c r="P40" s="74">
        <v>0</v>
      </c>
      <c r="Q40" s="92">
        <v>1</v>
      </c>
      <c r="R40" s="74">
        <v>1</v>
      </c>
      <c r="S40" s="74">
        <v>0</v>
      </c>
      <c r="T40" s="75">
        <v>3</v>
      </c>
      <c r="U40" s="74">
        <v>0</v>
      </c>
      <c r="V40" s="74">
        <v>0</v>
      </c>
      <c r="W40" s="74">
        <v>2</v>
      </c>
      <c r="X40" s="74">
        <v>0</v>
      </c>
      <c r="Y40" s="74">
        <v>0</v>
      </c>
      <c r="Z40" s="43" t="s">
        <v>130</v>
      </c>
      <c r="AA40" s="42" t="s">
        <v>10</v>
      </c>
      <c r="AB40" s="160" t="s">
        <v>138</v>
      </c>
      <c r="AC40" s="160" t="s">
        <v>138</v>
      </c>
      <c r="AD40" s="160" t="s">
        <v>138</v>
      </c>
      <c r="AE40" s="160" t="s">
        <v>91</v>
      </c>
      <c r="AF40" s="159" t="s">
        <v>91</v>
      </c>
      <c r="AG40" s="159" t="s">
        <v>91</v>
      </c>
      <c r="AH40" s="159" t="s">
        <v>91</v>
      </c>
      <c r="AI40" s="85"/>
      <c r="AJ40" s="9"/>
    </row>
    <row r="41" spans="1:36" s="7" customFormat="1" ht="39" customHeight="1">
      <c r="A41" s="9"/>
      <c r="B41" s="41"/>
      <c r="C41" s="41"/>
      <c r="D41" s="41"/>
      <c r="E41" s="51"/>
      <c r="F41" s="51"/>
      <c r="G41" s="51"/>
      <c r="H41" s="51"/>
      <c r="I41" s="51"/>
      <c r="J41" s="46"/>
      <c r="K41" s="46"/>
      <c r="L41" s="46"/>
      <c r="M41" s="46"/>
      <c r="N41" s="46"/>
      <c r="O41" s="46"/>
      <c r="P41" s="74">
        <v>0</v>
      </c>
      <c r="Q41" s="92">
        <v>1</v>
      </c>
      <c r="R41" s="74">
        <v>1</v>
      </c>
      <c r="S41" s="74">
        <v>0</v>
      </c>
      <c r="T41" s="75">
        <v>3</v>
      </c>
      <c r="U41" s="74">
        <v>0</v>
      </c>
      <c r="V41" s="74">
        <v>0</v>
      </c>
      <c r="W41" s="74">
        <v>2</v>
      </c>
      <c r="X41" s="74">
        <v>0</v>
      </c>
      <c r="Y41" s="74">
        <v>1</v>
      </c>
      <c r="Z41" s="44" t="s">
        <v>131</v>
      </c>
      <c r="AA41" s="42" t="s">
        <v>81</v>
      </c>
      <c r="AB41" s="89">
        <v>0</v>
      </c>
      <c r="AC41" s="89">
        <v>0</v>
      </c>
      <c r="AD41" s="89">
        <v>0</v>
      </c>
      <c r="AE41" s="89">
        <v>1</v>
      </c>
      <c r="AF41" s="89">
        <v>1</v>
      </c>
      <c r="AG41" s="89">
        <v>1</v>
      </c>
      <c r="AH41" s="89">
        <v>3</v>
      </c>
      <c r="AI41" s="85">
        <v>2023</v>
      </c>
      <c r="AJ41" s="9"/>
    </row>
    <row r="42" spans="1:36" s="7" customFormat="1" ht="24">
      <c r="A42" s="9"/>
      <c r="B42" s="41"/>
      <c r="C42" s="41"/>
      <c r="D42" s="41"/>
      <c r="E42" s="51"/>
      <c r="F42" s="51"/>
      <c r="G42" s="51"/>
      <c r="H42" s="51"/>
      <c r="I42" s="51"/>
      <c r="J42" s="46"/>
      <c r="K42" s="46"/>
      <c r="L42" s="46"/>
      <c r="M42" s="46"/>
      <c r="N42" s="46"/>
      <c r="O42" s="46"/>
      <c r="P42" s="74">
        <v>0</v>
      </c>
      <c r="Q42" s="92">
        <v>1</v>
      </c>
      <c r="R42" s="74">
        <v>1</v>
      </c>
      <c r="S42" s="74">
        <v>0</v>
      </c>
      <c r="T42" s="74">
        <v>4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9" t="s">
        <v>132</v>
      </c>
      <c r="AA42" s="77" t="s">
        <v>84</v>
      </c>
      <c r="AB42" s="90"/>
      <c r="AC42" s="90"/>
      <c r="AD42" s="98"/>
      <c r="AE42" s="98"/>
      <c r="AF42" s="112">
        <v>600000</v>
      </c>
      <c r="AG42" s="112"/>
      <c r="AH42" s="112">
        <f>SUM(AC42:AG42)</f>
        <v>600000</v>
      </c>
      <c r="AI42" s="98">
        <v>2022</v>
      </c>
      <c r="AJ42" s="9"/>
    </row>
    <row r="43" spans="1:36" s="7" customFormat="1" ht="24">
      <c r="A43" s="9"/>
      <c r="B43" s="41"/>
      <c r="C43" s="41"/>
      <c r="D43" s="41"/>
      <c r="E43" s="51"/>
      <c r="F43" s="51"/>
      <c r="G43" s="51"/>
      <c r="H43" s="51"/>
      <c r="I43" s="51"/>
      <c r="J43" s="46"/>
      <c r="K43" s="46"/>
      <c r="L43" s="46"/>
      <c r="M43" s="46"/>
      <c r="N43" s="46"/>
      <c r="O43" s="46"/>
      <c r="P43" s="74">
        <v>0</v>
      </c>
      <c r="Q43" s="92">
        <v>1</v>
      </c>
      <c r="R43" s="74">
        <v>1</v>
      </c>
      <c r="S43" s="74">
        <v>0</v>
      </c>
      <c r="T43" s="74">
        <v>4</v>
      </c>
      <c r="U43" s="74">
        <v>0</v>
      </c>
      <c r="V43" s="74">
        <v>0</v>
      </c>
      <c r="W43" s="74">
        <v>0</v>
      </c>
      <c r="X43" s="74">
        <v>0</v>
      </c>
      <c r="Y43" s="74">
        <v>1</v>
      </c>
      <c r="Z43" s="43" t="s">
        <v>101</v>
      </c>
      <c r="AA43" s="42" t="s">
        <v>82</v>
      </c>
      <c r="AB43" s="85">
        <v>0</v>
      </c>
      <c r="AC43" s="85">
        <v>0</v>
      </c>
      <c r="AD43" s="85">
        <v>0</v>
      </c>
      <c r="AE43" s="85">
        <v>100</v>
      </c>
      <c r="AF43" s="85">
        <v>100</v>
      </c>
      <c r="AG43" s="85">
        <v>100</v>
      </c>
      <c r="AH43" s="85">
        <v>100</v>
      </c>
      <c r="AI43" s="85">
        <v>2023</v>
      </c>
      <c r="AJ43" s="9"/>
    </row>
    <row r="44" spans="1:36" s="7" customFormat="1" ht="24">
      <c r="A44" s="9"/>
      <c r="B44" s="41"/>
      <c r="C44" s="41"/>
      <c r="D44" s="41"/>
      <c r="E44" s="51"/>
      <c r="F44" s="51"/>
      <c r="G44" s="51"/>
      <c r="H44" s="51"/>
      <c r="I44" s="51"/>
      <c r="J44" s="46"/>
      <c r="K44" s="46"/>
      <c r="L44" s="46"/>
      <c r="M44" s="46"/>
      <c r="N44" s="46"/>
      <c r="O44" s="46"/>
      <c r="P44" s="74">
        <v>0</v>
      </c>
      <c r="Q44" s="92">
        <v>1</v>
      </c>
      <c r="R44" s="74">
        <v>1</v>
      </c>
      <c r="S44" s="74">
        <v>0</v>
      </c>
      <c r="T44" s="74">
        <v>4</v>
      </c>
      <c r="U44" s="74">
        <v>0</v>
      </c>
      <c r="V44" s="74">
        <v>0</v>
      </c>
      <c r="W44" s="74">
        <v>1</v>
      </c>
      <c r="X44" s="74">
        <v>0</v>
      </c>
      <c r="Y44" s="74">
        <v>0</v>
      </c>
      <c r="Z44" s="43" t="s">
        <v>133</v>
      </c>
      <c r="AA44" s="42" t="s">
        <v>84</v>
      </c>
      <c r="AB44" s="101"/>
      <c r="AC44" s="101"/>
      <c r="AD44" s="85"/>
      <c r="AE44" s="85"/>
      <c r="AF44" s="85">
        <v>600000</v>
      </c>
      <c r="AG44" s="85"/>
      <c r="AH44" s="85"/>
      <c r="AI44" s="85"/>
      <c r="AJ44" s="9"/>
    </row>
    <row r="45" spans="1:36" s="7" customFormat="1" ht="24">
      <c r="A45" s="9"/>
      <c r="B45" s="41"/>
      <c r="C45" s="41"/>
      <c r="D45" s="41"/>
      <c r="E45" s="51"/>
      <c r="F45" s="51"/>
      <c r="G45" s="51"/>
      <c r="H45" s="51"/>
      <c r="I45" s="51"/>
      <c r="J45" s="46"/>
      <c r="K45" s="46"/>
      <c r="L45" s="46"/>
      <c r="M45" s="46"/>
      <c r="N45" s="46"/>
      <c r="O45" s="46"/>
      <c r="P45" s="74">
        <v>0</v>
      </c>
      <c r="Q45" s="92">
        <v>1</v>
      </c>
      <c r="R45" s="74">
        <v>1</v>
      </c>
      <c r="S45" s="74">
        <v>0</v>
      </c>
      <c r="T45" s="74">
        <v>4</v>
      </c>
      <c r="U45" s="74">
        <v>0</v>
      </c>
      <c r="V45" s="74">
        <v>0</v>
      </c>
      <c r="W45" s="74">
        <v>1</v>
      </c>
      <c r="X45" s="74">
        <v>0</v>
      </c>
      <c r="Y45" s="74">
        <v>1</v>
      </c>
      <c r="Z45" s="44" t="s">
        <v>134</v>
      </c>
      <c r="AA45" s="42" t="s">
        <v>81</v>
      </c>
      <c r="AB45" s="85">
        <v>0</v>
      </c>
      <c r="AC45" s="85">
        <v>0</v>
      </c>
      <c r="AD45" s="85">
        <v>0</v>
      </c>
      <c r="AE45" s="85">
        <v>1</v>
      </c>
      <c r="AF45" s="85">
        <v>1</v>
      </c>
      <c r="AG45" s="85">
        <v>1</v>
      </c>
      <c r="AH45" s="85">
        <v>3</v>
      </c>
      <c r="AI45" s="85">
        <v>2023</v>
      </c>
      <c r="AJ45" s="9"/>
    </row>
    <row r="46" spans="1:36" s="7" customFormat="1" ht="27.75" customHeight="1">
      <c r="A46" s="9"/>
      <c r="B46" s="41"/>
      <c r="C46" s="41"/>
      <c r="D46" s="41"/>
      <c r="E46" s="51"/>
      <c r="F46" s="51"/>
      <c r="G46" s="51"/>
      <c r="H46" s="51"/>
      <c r="I46" s="51"/>
      <c r="J46" s="46"/>
      <c r="K46" s="46"/>
      <c r="L46" s="46"/>
      <c r="M46" s="46"/>
      <c r="N46" s="46"/>
      <c r="O46" s="46"/>
      <c r="P46" s="74">
        <v>0</v>
      </c>
      <c r="Q46" s="92">
        <v>1</v>
      </c>
      <c r="R46" s="74">
        <v>1</v>
      </c>
      <c r="S46" s="74">
        <v>0</v>
      </c>
      <c r="T46" s="74">
        <v>4</v>
      </c>
      <c r="U46" s="74">
        <v>0</v>
      </c>
      <c r="V46" s="74">
        <v>0</v>
      </c>
      <c r="W46" s="74">
        <v>2</v>
      </c>
      <c r="X46" s="74">
        <v>0</v>
      </c>
      <c r="Y46" s="74">
        <v>0</v>
      </c>
      <c r="Z46" s="43" t="s">
        <v>135</v>
      </c>
      <c r="AA46" s="42" t="s">
        <v>10</v>
      </c>
      <c r="AB46" s="84" t="s">
        <v>138</v>
      </c>
      <c r="AC46" s="84" t="s">
        <v>138</v>
      </c>
      <c r="AD46" s="84" t="s">
        <v>138</v>
      </c>
      <c r="AE46" s="84" t="s">
        <v>91</v>
      </c>
      <c r="AF46" s="84" t="s">
        <v>91</v>
      </c>
      <c r="AG46" s="84" t="s">
        <v>91</v>
      </c>
      <c r="AH46" s="84" t="s">
        <v>91</v>
      </c>
      <c r="AI46" s="85"/>
      <c r="AJ46" s="9"/>
    </row>
    <row r="47" spans="1:36" s="7" customFormat="1" ht="24">
      <c r="A47" s="9"/>
      <c r="B47" s="41"/>
      <c r="C47" s="41"/>
      <c r="D47" s="41"/>
      <c r="E47" s="51"/>
      <c r="F47" s="51"/>
      <c r="G47" s="51"/>
      <c r="H47" s="51"/>
      <c r="I47" s="51"/>
      <c r="J47" s="46"/>
      <c r="K47" s="46"/>
      <c r="L47" s="46"/>
      <c r="M47" s="46"/>
      <c r="N47" s="46"/>
      <c r="O47" s="46"/>
      <c r="P47" s="74">
        <v>0</v>
      </c>
      <c r="Q47" s="92">
        <v>1</v>
      </c>
      <c r="R47" s="74">
        <v>1</v>
      </c>
      <c r="S47" s="74">
        <v>0</v>
      </c>
      <c r="T47" s="74">
        <v>4</v>
      </c>
      <c r="U47" s="74">
        <v>0</v>
      </c>
      <c r="V47" s="74">
        <v>0</v>
      </c>
      <c r="W47" s="74">
        <v>2</v>
      </c>
      <c r="X47" s="74">
        <v>0</v>
      </c>
      <c r="Y47" s="74">
        <v>1</v>
      </c>
      <c r="Z47" s="44" t="s">
        <v>136</v>
      </c>
      <c r="AA47" s="42" t="s">
        <v>81</v>
      </c>
      <c r="AB47" s="85"/>
      <c r="AC47" s="99">
        <v>0</v>
      </c>
      <c r="AD47" s="99">
        <v>0</v>
      </c>
      <c r="AE47" s="99">
        <v>1</v>
      </c>
      <c r="AF47" s="99">
        <v>1</v>
      </c>
      <c r="AG47" s="99">
        <v>1</v>
      </c>
      <c r="AH47" s="84">
        <v>3</v>
      </c>
      <c r="AI47" s="85">
        <v>2023</v>
      </c>
      <c r="AJ47" s="9"/>
    </row>
    <row r="48" spans="1:36" s="7" customFormat="1" ht="32.25" customHeight="1">
      <c r="A48" s="9"/>
      <c r="B48" s="41"/>
      <c r="C48" s="41"/>
      <c r="D48" s="41"/>
      <c r="E48" s="51"/>
      <c r="F48" s="51"/>
      <c r="G48" s="51"/>
      <c r="H48" s="51"/>
      <c r="I48" s="51"/>
      <c r="J48" s="46"/>
      <c r="K48" s="46"/>
      <c r="L48" s="46"/>
      <c r="M48" s="46"/>
      <c r="N48" s="46"/>
      <c r="O48" s="46"/>
      <c r="P48" s="74">
        <v>0</v>
      </c>
      <c r="Q48" s="92">
        <v>1</v>
      </c>
      <c r="R48" s="74">
        <v>2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6" t="s">
        <v>105</v>
      </c>
      <c r="AA48" s="58" t="s">
        <v>84</v>
      </c>
      <c r="AB48" s="102" t="s">
        <v>90</v>
      </c>
      <c r="AC48" s="91"/>
      <c r="AD48" s="91"/>
      <c r="AE48" s="91"/>
      <c r="AF48" s="91"/>
      <c r="AG48" s="91"/>
      <c r="AH48" s="91"/>
      <c r="AI48" s="103"/>
      <c r="AJ48" s="9"/>
    </row>
    <row r="49" spans="1:36" s="7" customFormat="1" ht="39" customHeight="1">
      <c r="A49" s="9"/>
      <c r="B49" s="41"/>
      <c r="C49" s="41"/>
      <c r="D49" s="41"/>
      <c r="E49" s="51"/>
      <c r="F49" s="51"/>
      <c r="G49" s="51"/>
      <c r="H49" s="51"/>
      <c r="I49" s="51"/>
      <c r="J49" s="46"/>
      <c r="K49" s="46"/>
      <c r="L49" s="46"/>
      <c r="M49" s="46"/>
      <c r="N49" s="46"/>
      <c r="O49" s="46"/>
      <c r="P49" s="74">
        <v>0</v>
      </c>
      <c r="Q49" s="92">
        <v>1</v>
      </c>
      <c r="R49" s="74">
        <v>2</v>
      </c>
      <c r="S49" s="74">
        <v>0</v>
      </c>
      <c r="T49" s="74">
        <v>1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8" t="s">
        <v>137</v>
      </c>
      <c r="AA49" s="57" t="s">
        <v>84</v>
      </c>
      <c r="AB49" s="104" t="s">
        <v>90</v>
      </c>
      <c r="AC49" s="86"/>
      <c r="AD49" s="86"/>
      <c r="AE49" s="86"/>
      <c r="AF49" s="86"/>
      <c r="AG49" s="86"/>
      <c r="AH49" s="86"/>
      <c r="AI49" s="96"/>
      <c r="AJ49" s="9"/>
    </row>
    <row r="50" spans="1:36" s="7" customFormat="1" ht="15">
      <c r="A50" s="9"/>
      <c r="B50" s="41"/>
      <c r="C50" s="41"/>
      <c r="D50" s="41"/>
      <c r="E50" s="51"/>
      <c r="F50" s="51"/>
      <c r="G50" s="51"/>
      <c r="H50" s="51"/>
      <c r="I50" s="51"/>
      <c r="J50" s="46"/>
      <c r="K50" s="46"/>
      <c r="L50" s="46"/>
      <c r="M50" s="46"/>
      <c r="N50" s="46"/>
      <c r="O50" s="46"/>
      <c r="P50" s="74">
        <v>0</v>
      </c>
      <c r="Q50" s="92">
        <v>1</v>
      </c>
      <c r="R50" s="74">
        <v>2</v>
      </c>
      <c r="S50" s="74">
        <v>0</v>
      </c>
      <c r="T50" s="74">
        <v>1</v>
      </c>
      <c r="U50" s="74">
        <v>0</v>
      </c>
      <c r="V50" s="74">
        <v>0</v>
      </c>
      <c r="W50" s="74">
        <v>0</v>
      </c>
      <c r="X50" s="74">
        <v>0</v>
      </c>
      <c r="Y50" s="74">
        <v>1</v>
      </c>
      <c r="Z50" s="43" t="s">
        <v>83</v>
      </c>
      <c r="AA50" s="42" t="s">
        <v>10</v>
      </c>
      <c r="AB50" s="84" t="s">
        <v>91</v>
      </c>
      <c r="AC50" s="84" t="s">
        <v>91</v>
      </c>
      <c r="AD50" s="84" t="s">
        <v>91</v>
      </c>
      <c r="AE50" s="84" t="s">
        <v>91</v>
      </c>
      <c r="AF50" s="84" t="s">
        <v>91</v>
      </c>
      <c r="AG50" s="84" t="s">
        <v>91</v>
      </c>
      <c r="AH50" s="84" t="s">
        <v>91</v>
      </c>
      <c r="AI50" s="85"/>
      <c r="AJ50" s="9"/>
    </row>
    <row r="51" spans="1:36" s="7" customFormat="1" ht="24" customHeight="1">
      <c r="A51" s="9"/>
      <c r="B51" s="41"/>
      <c r="C51" s="41"/>
      <c r="D51" s="41"/>
      <c r="E51" s="51"/>
      <c r="F51" s="51"/>
      <c r="G51" s="51"/>
      <c r="H51" s="51"/>
      <c r="I51" s="51"/>
      <c r="J51" s="46"/>
      <c r="K51" s="46"/>
      <c r="L51" s="46"/>
      <c r="M51" s="46"/>
      <c r="N51" s="46"/>
      <c r="O51" s="46"/>
      <c r="P51" s="74">
        <v>0</v>
      </c>
      <c r="Q51" s="92">
        <v>1</v>
      </c>
      <c r="R51" s="74">
        <v>2</v>
      </c>
      <c r="S51" s="74">
        <v>0</v>
      </c>
      <c r="T51" s="74">
        <v>1</v>
      </c>
      <c r="U51" s="74">
        <v>0</v>
      </c>
      <c r="V51" s="74">
        <v>0</v>
      </c>
      <c r="W51" s="74">
        <v>1</v>
      </c>
      <c r="X51" s="74">
        <v>0</v>
      </c>
      <c r="Y51" s="74">
        <v>0</v>
      </c>
      <c r="Z51" s="43" t="s">
        <v>92</v>
      </c>
      <c r="AA51" s="42" t="s">
        <v>10</v>
      </c>
      <c r="AB51" s="161" t="s">
        <v>91</v>
      </c>
      <c r="AC51" s="161" t="s">
        <v>91</v>
      </c>
      <c r="AD51" s="161" t="s">
        <v>91</v>
      </c>
      <c r="AE51" s="161" t="s">
        <v>91</v>
      </c>
      <c r="AF51" s="161" t="s">
        <v>91</v>
      </c>
      <c r="AG51" s="161" t="s">
        <v>91</v>
      </c>
      <c r="AH51" s="161" t="s">
        <v>91</v>
      </c>
      <c r="AI51" s="85"/>
      <c r="AJ51" s="9"/>
    </row>
    <row r="52" spans="1:36" s="7" customFormat="1" ht="15">
      <c r="A52" s="9"/>
      <c r="B52" s="41"/>
      <c r="C52" s="41"/>
      <c r="D52" s="41"/>
      <c r="E52" s="51"/>
      <c r="F52" s="51"/>
      <c r="G52" s="51"/>
      <c r="H52" s="51"/>
      <c r="I52" s="51"/>
      <c r="J52" s="46"/>
      <c r="K52" s="46"/>
      <c r="L52" s="46"/>
      <c r="M52" s="46"/>
      <c r="N52" s="46"/>
      <c r="O52" s="46"/>
      <c r="P52" s="74">
        <v>0</v>
      </c>
      <c r="Q52" s="92">
        <v>1</v>
      </c>
      <c r="R52" s="74">
        <v>2</v>
      </c>
      <c r="S52" s="74">
        <v>0</v>
      </c>
      <c r="T52" s="74">
        <v>1</v>
      </c>
      <c r="U52" s="74">
        <v>0</v>
      </c>
      <c r="V52" s="74">
        <v>0</v>
      </c>
      <c r="W52" s="74">
        <v>1</v>
      </c>
      <c r="X52" s="74">
        <v>0</v>
      </c>
      <c r="Y52" s="74">
        <v>1</v>
      </c>
      <c r="Z52" s="43" t="s">
        <v>85</v>
      </c>
      <c r="AA52" s="42" t="s">
        <v>81</v>
      </c>
      <c r="AB52" s="105">
        <v>0</v>
      </c>
      <c r="AC52" s="87">
        <v>45</v>
      </c>
      <c r="AD52" s="87">
        <v>45</v>
      </c>
      <c r="AE52" s="87">
        <v>45</v>
      </c>
      <c r="AF52" s="87">
        <v>45</v>
      </c>
      <c r="AG52" s="87">
        <v>45</v>
      </c>
      <c r="AH52" s="85">
        <v>225</v>
      </c>
      <c r="AI52" s="85">
        <v>2023</v>
      </c>
      <c r="AJ52" s="9"/>
    </row>
    <row r="53" spans="1:36" s="7" customFormat="1" ht="24">
      <c r="A53" s="9"/>
      <c r="B53" s="41"/>
      <c r="C53" s="41"/>
      <c r="D53" s="41"/>
      <c r="E53" s="51"/>
      <c r="F53" s="51"/>
      <c r="G53" s="51"/>
      <c r="H53" s="51"/>
      <c r="I53" s="51"/>
      <c r="J53" s="46"/>
      <c r="K53" s="46"/>
      <c r="L53" s="46"/>
      <c r="M53" s="46"/>
      <c r="N53" s="46"/>
      <c r="O53" s="46"/>
      <c r="P53" s="74">
        <v>0</v>
      </c>
      <c r="Q53" s="92">
        <v>1</v>
      </c>
      <c r="R53" s="74">
        <v>2</v>
      </c>
      <c r="S53" s="74">
        <v>0</v>
      </c>
      <c r="T53" s="74">
        <v>1</v>
      </c>
      <c r="U53" s="74">
        <v>0</v>
      </c>
      <c r="V53" s="74">
        <v>0</v>
      </c>
      <c r="W53" s="74">
        <v>2</v>
      </c>
      <c r="X53" s="74">
        <v>0</v>
      </c>
      <c r="Y53" s="74">
        <v>0</v>
      </c>
      <c r="Z53" s="43" t="s">
        <v>102</v>
      </c>
      <c r="AA53" s="42" t="s">
        <v>84</v>
      </c>
      <c r="AB53" s="106" t="s">
        <v>90</v>
      </c>
      <c r="AC53" s="88"/>
      <c r="AD53" s="88"/>
      <c r="AE53" s="88"/>
      <c r="AF53" s="88"/>
      <c r="AG53" s="88"/>
      <c r="AH53" s="88"/>
      <c r="AI53" s="85"/>
      <c r="AJ53" s="9"/>
    </row>
    <row r="54" spans="1:36" s="7" customFormat="1" ht="15">
      <c r="A54" s="9"/>
      <c r="B54" s="41"/>
      <c r="C54" s="41"/>
      <c r="D54" s="41"/>
      <c r="E54" s="51"/>
      <c r="F54" s="51"/>
      <c r="G54" s="51"/>
      <c r="H54" s="51"/>
      <c r="I54" s="51"/>
      <c r="J54" s="46"/>
      <c r="K54" s="46"/>
      <c r="L54" s="46"/>
      <c r="M54" s="46"/>
      <c r="N54" s="46"/>
      <c r="O54" s="46"/>
      <c r="P54" s="74">
        <v>0</v>
      </c>
      <c r="Q54" s="92">
        <v>1</v>
      </c>
      <c r="R54" s="74">
        <v>2</v>
      </c>
      <c r="S54" s="74">
        <v>0</v>
      </c>
      <c r="T54" s="74">
        <v>1</v>
      </c>
      <c r="U54" s="74">
        <v>0</v>
      </c>
      <c r="V54" s="74">
        <v>0</v>
      </c>
      <c r="W54" s="74">
        <v>2</v>
      </c>
      <c r="X54" s="74">
        <v>0</v>
      </c>
      <c r="Y54" s="74">
        <v>1</v>
      </c>
      <c r="Z54" s="43" t="s">
        <v>103</v>
      </c>
      <c r="AA54" s="42" t="s">
        <v>81</v>
      </c>
      <c r="AB54" s="107">
        <v>1</v>
      </c>
      <c r="AC54" s="107">
        <v>1</v>
      </c>
      <c r="AD54" s="107">
        <v>1</v>
      </c>
      <c r="AE54" s="107">
        <v>1</v>
      </c>
      <c r="AF54" s="107">
        <v>1</v>
      </c>
      <c r="AG54" s="107">
        <v>1</v>
      </c>
      <c r="AH54" s="89">
        <v>6</v>
      </c>
      <c r="AI54" s="85">
        <v>2023</v>
      </c>
      <c r="AJ54" s="9"/>
    </row>
    <row r="55" spans="1:35" s="32" customFormat="1" ht="24">
      <c r="A55" s="1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74">
        <v>0</v>
      </c>
      <c r="Q55" s="92">
        <v>1</v>
      </c>
      <c r="R55" s="74">
        <v>2</v>
      </c>
      <c r="S55" s="74">
        <v>0</v>
      </c>
      <c r="T55" s="74">
        <v>2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8" t="s">
        <v>106</v>
      </c>
      <c r="AA55" s="57" t="s">
        <v>84</v>
      </c>
      <c r="AB55" s="104" t="s">
        <v>90</v>
      </c>
      <c r="AC55" s="86"/>
      <c r="AD55" s="86"/>
      <c r="AE55" s="86"/>
      <c r="AF55" s="86"/>
      <c r="AG55" s="86"/>
      <c r="AH55" s="86"/>
      <c r="AI55" s="96"/>
    </row>
    <row r="56" spans="1:35" s="32" customFormat="1" ht="24">
      <c r="A56" s="1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74">
        <v>0</v>
      </c>
      <c r="Q56" s="92">
        <v>1</v>
      </c>
      <c r="R56" s="74">
        <v>2</v>
      </c>
      <c r="S56" s="74">
        <v>0</v>
      </c>
      <c r="T56" s="74">
        <v>2</v>
      </c>
      <c r="U56" s="74">
        <v>0</v>
      </c>
      <c r="V56" s="74">
        <v>0</v>
      </c>
      <c r="W56" s="74">
        <v>0</v>
      </c>
      <c r="X56" s="74">
        <v>0</v>
      </c>
      <c r="Y56" s="74">
        <v>1</v>
      </c>
      <c r="Z56" s="43" t="s">
        <v>107</v>
      </c>
      <c r="AA56" s="42" t="s">
        <v>10</v>
      </c>
      <c r="AB56" s="84" t="s">
        <v>91</v>
      </c>
      <c r="AC56" s="84" t="s">
        <v>91</v>
      </c>
      <c r="AD56" s="84" t="s">
        <v>91</v>
      </c>
      <c r="AE56" s="84" t="s">
        <v>91</v>
      </c>
      <c r="AF56" s="84" t="s">
        <v>91</v>
      </c>
      <c r="AG56" s="84" t="s">
        <v>91</v>
      </c>
      <c r="AH56" s="84" t="s">
        <v>91</v>
      </c>
      <c r="AI56" s="85"/>
    </row>
    <row r="57" spans="1:35" s="32" customFormat="1" ht="24">
      <c r="A57" s="1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74">
        <v>0</v>
      </c>
      <c r="Q57" s="92">
        <v>1</v>
      </c>
      <c r="R57" s="74">
        <v>2</v>
      </c>
      <c r="S57" s="74">
        <v>0</v>
      </c>
      <c r="T57" s="74">
        <v>2</v>
      </c>
      <c r="U57" s="74">
        <v>0</v>
      </c>
      <c r="V57" s="74">
        <v>0</v>
      </c>
      <c r="W57" s="74">
        <v>1</v>
      </c>
      <c r="X57" s="74">
        <v>0</v>
      </c>
      <c r="Y57" s="74">
        <v>0</v>
      </c>
      <c r="Z57" s="43" t="s">
        <v>110</v>
      </c>
      <c r="AA57" s="42" t="s">
        <v>10</v>
      </c>
      <c r="AB57" s="161" t="s">
        <v>91</v>
      </c>
      <c r="AC57" s="161" t="s">
        <v>91</v>
      </c>
      <c r="AD57" s="161" t="s">
        <v>91</v>
      </c>
      <c r="AE57" s="161" t="s">
        <v>91</v>
      </c>
      <c r="AF57" s="161" t="s">
        <v>91</v>
      </c>
      <c r="AG57" s="161" t="s">
        <v>91</v>
      </c>
      <c r="AH57" s="161" t="s">
        <v>91</v>
      </c>
      <c r="AI57" s="85"/>
    </row>
    <row r="58" spans="1:35" s="32" customFormat="1" ht="24">
      <c r="A58" s="1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74">
        <v>0</v>
      </c>
      <c r="Q58" s="92">
        <v>1</v>
      </c>
      <c r="R58" s="74">
        <v>2</v>
      </c>
      <c r="S58" s="74">
        <v>0</v>
      </c>
      <c r="T58" s="74">
        <v>2</v>
      </c>
      <c r="U58" s="74">
        <v>0</v>
      </c>
      <c r="V58" s="74">
        <v>0</v>
      </c>
      <c r="W58" s="74">
        <v>1</v>
      </c>
      <c r="X58" s="74">
        <v>0</v>
      </c>
      <c r="Y58" s="74">
        <v>1</v>
      </c>
      <c r="Z58" s="43" t="s">
        <v>108</v>
      </c>
      <c r="AA58" s="42" t="s">
        <v>81</v>
      </c>
      <c r="AB58" s="105">
        <v>0</v>
      </c>
      <c r="AC58" s="87">
        <v>45</v>
      </c>
      <c r="AD58" s="87">
        <v>45</v>
      </c>
      <c r="AE58" s="87">
        <v>45</v>
      </c>
      <c r="AF58" s="87">
        <v>45</v>
      </c>
      <c r="AG58" s="87">
        <v>45</v>
      </c>
      <c r="AH58" s="85">
        <v>225</v>
      </c>
      <c r="AI58" s="85">
        <v>2023</v>
      </c>
    </row>
    <row r="59" spans="1:35" s="32" customFormat="1" ht="24">
      <c r="A59" s="1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74">
        <v>0</v>
      </c>
      <c r="Q59" s="92">
        <v>1</v>
      </c>
      <c r="R59" s="74">
        <v>2</v>
      </c>
      <c r="S59" s="74">
        <v>0</v>
      </c>
      <c r="T59" s="74">
        <v>2</v>
      </c>
      <c r="U59" s="74">
        <v>0</v>
      </c>
      <c r="V59" s="74">
        <v>0</v>
      </c>
      <c r="W59" s="74">
        <v>2</v>
      </c>
      <c r="X59" s="74">
        <v>0</v>
      </c>
      <c r="Y59" s="74">
        <v>0</v>
      </c>
      <c r="Z59" s="43" t="s">
        <v>111</v>
      </c>
      <c r="AA59" s="42" t="s">
        <v>10</v>
      </c>
      <c r="AB59" s="162" t="s">
        <v>91</v>
      </c>
      <c r="AC59" s="162" t="s">
        <v>91</v>
      </c>
      <c r="AD59" s="162" t="s">
        <v>91</v>
      </c>
      <c r="AE59" s="162" t="s">
        <v>91</v>
      </c>
      <c r="AF59" s="162" t="s">
        <v>91</v>
      </c>
      <c r="AG59" s="162" t="s">
        <v>91</v>
      </c>
      <c r="AH59" s="162" t="s">
        <v>91</v>
      </c>
      <c r="AI59" s="85"/>
    </row>
    <row r="60" spans="1:35" s="32" customFormat="1" ht="15">
      <c r="A60" s="1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74">
        <v>0</v>
      </c>
      <c r="Q60" s="92">
        <v>1</v>
      </c>
      <c r="R60" s="74">
        <v>2</v>
      </c>
      <c r="S60" s="74">
        <v>0</v>
      </c>
      <c r="T60" s="74">
        <v>2</v>
      </c>
      <c r="U60" s="74">
        <v>0</v>
      </c>
      <c r="V60" s="74">
        <v>0</v>
      </c>
      <c r="W60" s="74">
        <v>2</v>
      </c>
      <c r="X60" s="74">
        <v>0</v>
      </c>
      <c r="Y60" s="74">
        <v>1</v>
      </c>
      <c r="Z60" s="43" t="s">
        <v>109</v>
      </c>
      <c r="AA60" s="42" t="s">
        <v>81</v>
      </c>
      <c r="AB60" s="108">
        <v>0</v>
      </c>
      <c r="AC60" s="107">
        <v>1</v>
      </c>
      <c r="AD60" s="107">
        <v>1</v>
      </c>
      <c r="AE60" s="107">
        <v>1</v>
      </c>
      <c r="AF60" s="107">
        <v>1</v>
      </c>
      <c r="AG60" s="107">
        <v>1</v>
      </c>
      <c r="AH60" s="89">
        <v>5</v>
      </c>
      <c r="AI60" s="85">
        <v>2023</v>
      </c>
    </row>
    <row r="61" spans="1:35" s="32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32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32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32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32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2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2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32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32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32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32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32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32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32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32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32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32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32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32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32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32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32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32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32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32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32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32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32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32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32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32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32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32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32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32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32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32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32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32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32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32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32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32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32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32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32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32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32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32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32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32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32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32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32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32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32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32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32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32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32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32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32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32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32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32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32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32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32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32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32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32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32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32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32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32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32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32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32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32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32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32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32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32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32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32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32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32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32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32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32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32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32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32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32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32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32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32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32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32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32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32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32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32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32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32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32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32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32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32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32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32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32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32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32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32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32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29"/>
      <c r="N177" s="29"/>
      <c r="O177" s="29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29"/>
      <c r="N178" s="29"/>
      <c r="O178" s="29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1:35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29"/>
      <c r="N179" s="29"/>
      <c r="O179" s="29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1:35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29"/>
      <c r="N180" s="29"/>
      <c r="O180" s="29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1:35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29"/>
      <c r="N181" s="29"/>
      <c r="O181" s="29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1:35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29"/>
      <c r="N182" s="29"/>
      <c r="O182" s="29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1:35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29"/>
      <c r="N183" s="29"/>
      <c r="O183" s="29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29"/>
      <c r="N184" s="29"/>
      <c r="O184" s="29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1:3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29"/>
      <c r="N185" s="29"/>
      <c r="O185" s="29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</row>
    <row r="186" spans="1:3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29"/>
      <c r="N186" s="29"/>
      <c r="O186" s="29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</row>
    <row r="187" spans="1:3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29"/>
      <c r="N187" s="29"/>
      <c r="O187" s="29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</row>
    <row r="188" spans="1:3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29"/>
      <c r="N188" s="29"/>
      <c r="O188" s="29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</row>
    <row r="189" spans="1:3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29"/>
      <c r="N189" s="29"/>
      <c r="O189" s="29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</row>
    <row r="190" spans="1:3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29"/>
      <c r="N190" s="29"/>
      <c r="O190" s="29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</row>
    <row r="191" spans="1:3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29"/>
      <c r="N191" s="29"/>
      <c r="O191" s="29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</row>
    <row r="192" spans="1:3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29"/>
      <c r="N192" s="29"/>
      <c r="O192" s="29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:3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29"/>
      <c r="N193" s="29"/>
      <c r="O193" s="29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</row>
    <row r="194" spans="1:3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29"/>
      <c r="N194" s="29"/>
      <c r="O194" s="29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</row>
    <row r="195" spans="1:3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29"/>
      <c r="N195" s="29"/>
      <c r="O195" s="29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</row>
    <row r="196" spans="1:3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29"/>
      <c r="N196" s="29"/>
      <c r="O196" s="29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:3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29"/>
      <c r="N197" s="29"/>
      <c r="O197" s="29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:3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29"/>
      <c r="N198" s="29"/>
      <c r="O198" s="29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:3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29"/>
      <c r="N199" s="29"/>
      <c r="O199" s="29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29"/>
      <c r="N200" s="29"/>
      <c r="O200" s="29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:3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29"/>
      <c r="N201" s="29"/>
      <c r="O201" s="29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3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</row>
    <row r="238" spans="1:3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</row>
    <row r="239" spans="1:3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</row>
    <row r="240" spans="1:3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:3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:3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:3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</row>
    <row r="244" spans="1:3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</row>
    <row r="245" spans="1:3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</row>
    <row r="246" spans="1:3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</row>
    <row r="247" spans="1:3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</row>
    <row r="248" spans="1:3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:3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:3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:3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:3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:3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:3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:3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:3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:3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:3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</row>
    <row r="259" spans="1:3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</row>
    <row r="260" spans="1:3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</row>
    <row r="261" spans="1:3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:3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:3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:3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:3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:3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:3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</row>
    <row r="268" spans="1:3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</row>
    <row r="269" spans="1:3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</row>
    <row r="270" spans="1:35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:35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</sheetData>
  <sheetProtection/>
  <mergeCells count="21">
    <mergeCell ref="G17:H18"/>
    <mergeCell ref="E17:F18"/>
    <mergeCell ref="P16:Y18"/>
    <mergeCell ref="Z16:Z18"/>
    <mergeCell ref="AE1:AI1"/>
    <mergeCell ref="AE2:AI2"/>
    <mergeCell ref="D6:AI6"/>
    <mergeCell ref="D9:AI9"/>
    <mergeCell ref="AE4:AI4"/>
    <mergeCell ref="I17:O18"/>
    <mergeCell ref="D11:AI11"/>
    <mergeCell ref="B17:D18"/>
    <mergeCell ref="D7:AI7"/>
    <mergeCell ref="J14:AI14"/>
    <mergeCell ref="AH16:AI17"/>
    <mergeCell ref="B16:O16"/>
    <mergeCell ref="J13:AI13"/>
    <mergeCell ref="AA16:AA18"/>
    <mergeCell ref="D8:AI8"/>
    <mergeCell ref="AB16:AG17"/>
    <mergeCell ref="D10:AI10"/>
  </mergeCells>
  <printOptions horizontalCentered="1"/>
  <pageMargins left="0.25" right="0.25" top="0.75" bottom="0.75" header="0.3" footer="0.3"/>
  <pageSetup firstPageNumber="34" useFirstPageNumber="1"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PolyakovIL</cp:lastModifiedBy>
  <cp:lastPrinted>2017-12-20T08:40:40Z</cp:lastPrinted>
  <dcterms:created xsi:type="dcterms:W3CDTF">2011-12-09T07:36:49Z</dcterms:created>
  <dcterms:modified xsi:type="dcterms:W3CDTF">2018-02-27T14:55:11Z</dcterms:modified>
  <cp:category/>
  <cp:version/>
  <cp:contentType/>
  <cp:contentStatus/>
</cp:coreProperties>
</file>